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09"/>
  <workbookPr/>
  <xr:revisionPtr revIDLastSave="0" documentId="11_2378C0728FCB6C27ED50EAC61AF5C5B674585264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MAIN" sheetId="1" r:id="rId1"/>
    <sheet name="English" sheetId="2" r:id="rId2"/>
    <sheet name="Human Resource Management" sheetId="3" r:id="rId3"/>
    <sheet name="Business Environment" sheetId="4" r:id="rId4"/>
    <sheet name="Financial Accounting and Report" sheetId="5" r:id="rId5"/>
    <sheet name="E-Business" sheetId="6" r:id="rId6"/>
    <sheet name="Environmental Studies" sheetId="7" r:id="rId7"/>
    <sheet name="Sports" sheetId="8" r:id="rId8"/>
    <sheet name="NSS" sheetId="9" r:id="rId9"/>
    <sheet name="Hindi" sheetId="10" r:id="rId10"/>
    <sheet name="Kannada" sheetId="11" r:id="rId11"/>
    <sheet name="Sanskrit" sheetId="12" r:id="rId1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2" l="1"/>
  <c r="F5" i="12" s="1"/>
  <c r="F6" i="12" s="1"/>
  <c r="F7" i="12" s="1"/>
  <c r="F8" i="12" s="1"/>
  <c r="F9" i="12" s="1"/>
  <c r="F10" i="12" s="1"/>
  <c r="F11" i="12" s="1"/>
  <c r="F12" i="12" s="1"/>
  <c r="F13" i="12" s="1"/>
  <c r="F14" i="12" s="1"/>
  <c r="F15" i="12" s="1"/>
  <c r="F16" i="12" s="1"/>
  <c r="F17" i="12" s="1"/>
  <c r="F18" i="12" s="1"/>
  <c r="F19" i="12" s="1"/>
  <c r="F20" i="12" s="1"/>
  <c r="F21" i="12" s="1"/>
  <c r="F22" i="12" s="1"/>
  <c r="F23" i="12" s="1"/>
  <c r="F24" i="12" s="1"/>
  <c r="F25" i="12" s="1"/>
  <c r="F26" i="12" s="1"/>
  <c r="F27" i="12" s="1"/>
  <c r="F28" i="12" s="1"/>
  <c r="F29" i="12" s="1"/>
  <c r="F30" i="12" s="1"/>
  <c r="F31" i="12" s="1"/>
  <c r="F32" i="12" s="1"/>
  <c r="F33" i="12" s="1"/>
  <c r="F34" i="12" s="1"/>
  <c r="F35" i="12" s="1"/>
  <c r="F36" i="12" s="1"/>
  <c r="F37" i="12" s="1"/>
  <c r="F38" i="12" s="1"/>
  <c r="F39" i="12" s="1"/>
  <c r="F40" i="12" s="1"/>
  <c r="F41" i="12" s="1"/>
  <c r="F42" i="12" s="1"/>
  <c r="F43" i="12" s="1"/>
  <c r="F44" i="12" s="1"/>
  <c r="F45" i="12" s="1"/>
  <c r="F46" i="12" s="1"/>
  <c r="F47" i="12" s="1"/>
  <c r="F4" i="11"/>
  <c r="F5" i="11" s="1"/>
  <c r="F6" i="11" s="1"/>
  <c r="F7" i="11" s="1"/>
  <c r="F8" i="11" s="1"/>
  <c r="F9" i="11" s="1"/>
  <c r="F10" i="11" s="1"/>
  <c r="F11" i="11" s="1"/>
  <c r="F12" i="11" s="1"/>
  <c r="F13" i="11" s="1"/>
  <c r="F14" i="11" s="1"/>
  <c r="F15" i="11" s="1"/>
  <c r="F16" i="11" s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s="1"/>
  <c r="F46" i="11" s="1"/>
  <c r="F47" i="11" s="1"/>
  <c r="F15" i="10"/>
  <c r="F16" i="10" s="1"/>
  <c r="F17" i="10" s="1"/>
  <c r="F18" i="10" s="1"/>
  <c r="F19" i="10" s="1"/>
  <c r="F20" i="10" s="1"/>
  <c r="F21" i="10" s="1"/>
  <c r="F22" i="10" s="1"/>
  <c r="F23" i="10" s="1"/>
  <c r="F24" i="10" s="1"/>
  <c r="F25" i="10" s="1"/>
  <c r="F26" i="10" s="1"/>
  <c r="F27" i="10" s="1"/>
  <c r="F28" i="10" s="1"/>
  <c r="F29" i="10" s="1"/>
  <c r="F30" i="10" s="1"/>
  <c r="F31" i="10" s="1"/>
  <c r="F32" i="10" s="1"/>
  <c r="F33" i="10" s="1"/>
  <c r="F34" i="10" s="1"/>
  <c r="F35" i="10" s="1"/>
  <c r="F36" i="10" s="1"/>
  <c r="F37" i="10" s="1"/>
  <c r="F38" i="10" s="1"/>
  <c r="F39" i="10" s="1"/>
  <c r="F40" i="10" s="1"/>
  <c r="F41" i="10" s="1"/>
  <c r="F42" i="10" s="1"/>
  <c r="F43" i="10" s="1"/>
  <c r="F44" i="10" s="1"/>
  <c r="F45" i="10" s="1"/>
  <c r="F46" i="10" s="1"/>
  <c r="F47" i="10" s="1"/>
  <c r="F4" i="10"/>
  <c r="F5" i="10" s="1"/>
  <c r="F6" i="10" s="1"/>
  <c r="F7" i="10" s="1"/>
  <c r="F8" i="10" s="1"/>
  <c r="F9" i="10" s="1"/>
  <c r="F10" i="10" s="1"/>
  <c r="F11" i="10" s="1"/>
  <c r="F12" i="10" s="1"/>
  <c r="F13" i="10" s="1"/>
  <c r="F4" i="9"/>
  <c r="F5" i="9" s="1"/>
  <c r="F6" i="9" s="1"/>
  <c r="F7" i="9" s="1"/>
  <c r="F8" i="9" s="1"/>
  <c r="F9" i="9" s="1"/>
  <c r="F10" i="9" s="1"/>
  <c r="F11" i="9" s="1"/>
  <c r="F12" i="9" s="1"/>
  <c r="F13" i="9" s="1"/>
  <c r="F14" i="9" s="1"/>
  <c r="F15" i="9" s="1"/>
  <c r="F16" i="9" s="1"/>
  <c r="F17" i="9" s="1"/>
  <c r="F18" i="9" s="1"/>
  <c r="F19" i="9" s="1"/>
  <c r="F20" i="9" s="1"/>
  <c r="F21" i="9" s="1"/>
  <c r="F22" i="9" s="1"/>
  <c r="F23" i="9" s="1"/>
  <c r="F24" i="9" s="1"/>
  <c r="F25" i="9" s="1"/>
  <c r="F26" i="9" s="1"/>
  <c r="F27" i="9" s="1"/>
  <c r="F28" i="9" s="1"/>
  <c r="F29" i="9" s="1"/>
  <c r="F30" i="9" s="1"/>
  <c r="F31" i="9" s="1"/>
  <c r="F32" i="9" s="1"/>
  <c r="F33" i="9" s="1"/>
  <c r="F34" i="9" s="1"/>
  <c r="F35" i="9" s="1"/>
  <c r="F36" i="9" s="1"/>
  <c r="F37" i="9" s="1"/>
  <c r="F38" i="9" s="1"/>
  <c r="F39" i="9" s="1"/>
  <c r="F40" i="9" s="1"/>
  <c r="F41" i="9" s="1"/>
  <c r="F42" i="9" s="1"/>
  <c r="F43" i="9" s="1"/>
  <c r="F44" i="9" s="1"/>
  <c r="F45" i="9" s="1"/>
  <c r="F46" i="9" s="1"/>
  <c r="F47" i="9" s="1"/>
  <c r="F4" i="8"/>
  <c r="F5" i="8" s="1"/>
  <c r="F6" i="8" s="1"/>
  <c r="F7" i="8" s="1"/>
  <c r="F8" i="8" s="1"/>
  <c r="F9" i="8" s="1"/>
  <c r="F10" i="8" s="1"/>
  <c r="F11" i="8" s="1"/>
  <c r="F12" i="8" s="1"/>
  <c r="F13" i="8" s="1"/>
  <c r="F14" i="8" s="1"/>
  <c r="F15" i="8" s="1"/>
  <c r="F16" i="8" s="1"/>
  <c r="F17" i="8" s="1"/>
  <c r="F18" i="8" s="1"/>
  <c r="F19" i="8" s="1"/>
  <c r="F20" i="8" s="1"/>
  <c r="F21" i="8" s="1"/>
  <c r="F22" i="8" s="1"/>
  <c r="F23" i="8" s="1"/>
  <c r="F24" i="8" s="1"/>
  <c r="F25" i="8" s="1"/>
  <c r="F26" i="8" s="1"/>
  <c r="F27" i="8" s="1"/>
  <c r="F28" i="8" s="1"/>
  <c r="F29" i="8" s="1"/>
  <c r="F30" i="8" s="1"/>
  <c r="F31" i="8" s="1"/>
  <c r="F32" i="8" s="1"/>
  <c r="F33" i="8" s="1"/>
  <c r="F34" i="8" s="1"/>
  <c r="F35" i="8" s="1"/>
  <c r="F36" i="8" s="1"/>
  <c r="F37" i="8" s="1"/>
  <c r="F38" i="8" s="1"/>
  <c r="F39" i="8" s="1"/>
  <c r="F40" i="8" s="1"/>
  <c r="F41" i="8" s="1"/>
  <c r="F42" i="8" s="1"/>
  <c r="F43" i="8" s="1"/>
  <c r="F44" i="8" s="1"/>
  <c r="F45" i="8" s="1"/>
  <c r="F46" i="8" s="1"/>
  <c r="F47" i="8" s="1"/>
  <c r="F4" i="7"/>
  <c r="F5" i="7" s="1"/>
  <c r="F6" i="7" s="1"/>
  <c r="F7" i="7" s="1"/>
  <c r="F8" i="7" s="1"/>
  <c r="F9" i="7" s="1"/>
  <c r="F10" i="7" s="1"/>
  <c r="F11" i="7" s="1"/>
  <c r="F12" i="7" s="1"/>
  <c r="F13" i="7" s="1"/>
  <c r="F14" i="7" s="1"/>
  <c r="F15" i="7" s="1"/>
  <c r="F16" i="7" s="1"/>
  <c r="F17" i="7" s="1"/>
  <c r="F18" i="7" s="1"/>
  <c r="F19" i="7" s="1"/>
  <c r="F20" i="7" s="1"/>
  <c r="F21" i="7" s="1"/>
  <c r="F22" i="7" s="1"/>
  <c r="F23" i="7" s="1"/>
  <c r="F24" i="7" s="1"/>
  <c r="F25" i="7" s="1"/>
  <c r="F26" i="7" s="1"/>
  <c r="F27" i="7" s="1"/>
  <c r="F28" i="7" s="1"/>
  <c r="F29" i="7" s="1"/>
  <c r="F30" i="7" s="1"/>
  <c r="F31" i="7" s="1"/>
  <c r="F32" i="7" s="1"/>
  <c r="F33" i="7" s="1"/>
  <c r="F34" i="7" s="1"/>
  <c r="F35" i="7" s="1"/>
  <c r="F36" i="7" s="1"/>
  <c r="F37" i="7" s="1"/>
  <c r="F38" i="7" s="1"/>
  <c r="F39" i="7" s="1"/>
  <c r="F40" i="7" s="1"/>
  <c r="F41" i="7" s="1"/>
  <c r="F42" i="7" s="1"/>
  <c r="F43" i="7" s="1"/>
  <c r="F44" i="7" s="1"/>
  <c r="F45" i="7" s="1"/>
  <c r="F46" i="7" s="1"/>
  <c r="F47" i="7" s="1"/>
  <c r="F4" i="6"/>
  <c r="F5" i="6" s="1"/>
  <c r="F6" i="6" s="1"/>
  <c r="F7" i="6" s="1"/>
  <c r="F8" i="6" s="1"/>
  <c r="F9" i="6" s="1"/>
  <c r="F10" i="6" s="1"/>
  <c r="F11" i="6" s="1"/>
  <c r="F12" i="6" s="1"/>
  <c r="F13" i="6" s="1"/>
  <c r="F14" i="6" s="1"/>
  <c r="F15" i="6" s="1"/>
  <c r="F16" i="6" s="1"/>
  <c r="F17" i="6" s="1"/>
  <c r="F18" i="6" s="1"/>
  <c r="F19" i="6" s="1"/>
  <c r="F20" i="6" s="1"/>
  <c r="F21" i="6" s="1"/>
  <c r="F22" i="6" s="1"/>
  <c r="F23" i="6" s="1"/>
  <c r="F24" i="6" s="1"/>
  <c r="F25" i="6" s="1"/>
  <c r="F26" i="6" s="1"/>
  <c r="F27" i="6" s="1"/>
  <c r="F28" i="6" s="1"/>
  <c r="F29" i="6" s="1"/>
  <c r="F30" i="6" s="1"/>
  <c r="F31" i="6" s="1"/>
  <c r="F32" i="6" s="1"/>
  <c r="F33" i="6" s="1"/>
  <c r="F34" i="6" s="1"/>
  <c r="F35" i="6" s="1"/>
  <c r="F36" i="6" s="1"/>
  <c r="F37" i="6" s="1"/>
  <c r="F38" i="6" s="1"/>
  <c r="F39" i="6" s="1"/>
  <c r="F40" i="6" s="1"/>
  <c r="F41" i="6" s="1"/>
  <c r="F42" i="6" s="1"/>
  <c r="F43" i="6" s="1"/>
  <c r="F44" i="6" s="1"/>
  <c r="F45" i="6" s="1"/>
  <c r="F46" i="6" s="1"/>
  <c r="F47" i="6" s="1"/>
  <c r="G37" i="5"/>
  <c r="G35" i="5"/>
  <c r="G33" i="5"/>
  <c r="G32" i="5"/>
  <c r="G31" i="5"/>
  <c r="G30" i="5"/>
  <c r="G29" i="5"/>
  <c r="G28" i="5"/>
  <c r="G26" i="5"/>
  <c r="G25" i="5"/>
  <c r="G22" i="5"/>
  <c r="G21" i="5"/>
  <c r="G16" i="5"/>
  <c r="G15" i="5"/>
  <c r="G14" i="5"/>
  <c r="G10" i="5"/>
  <c r="G7" i="5"/>
  <c r="G6" i="5"/>
  <c r="G5" i="5"/>
  <c r="G4" i="5"/>
  <c r="F4" i="5"/>
  <c r="F5" i="5" s="1"/>
  <c r="F6" i="5" s="1"/>
  <c r="F7" i="5" s="1"/>
  <c r="F8" i="5" s="1"/>
  <c r="F9" i="5" s="1"/>
  <c r="F10" i="5" s="1"/>
  <c r="F11" i="5" s="1"/>
  <c r="F12" i="5" s="1"/>
  <c r="F13" i="5" s="1"/>
  <c r="F14" i="5" s="1"/>
  <c r="F15" i="5" s="1"/>
  <c r="F16" i="5" s="1"/>
  <c r="F17" i="5" s="1"/>
  <c r="F18" i="5" s="1"/>
  <c r="F19" i="5" s="1"/>
  <c r="F20" i="5" s="1"/>
  <c r="F21" i="5" s="1"/>
  <c r="F22" i="5" s="1"/>
  <c r="F23" i="5" s="1"/>
  <c r="F24" i="5" s="1"/>
  <c r="F25" i="5" s="1"/>
  <c r="F26" i="5" s="1"/>
  <c r="F27" i="5" s="1"/>
  <c r="F28" i="5" s="1"/>
  <c r="F29" i="5" s="1"/>
  <c r="F30" i="5" s="1"/>
  <c r="F31" i="5" s="1"/>
  <c r="F32" i="5" s="1"/>
  <c r="F33" i="5" s="1"/>
  <c r="F34" i="5" s="1"/>
  <c r="F35" i="5" s="1"/>
  <c r="F36" i="5" s="1"/>
  <c r="F37" i="5" s="1"/>
  <c r="F38" i="5" s="1"/>
  <c r="F39" i="5" s="1"/>
  <c r="F40" i="5" s="1"/>
  <c r="F41" i="5" s="1"/>
  <c r="F42" i="5" s="1"/>
  <c r="F43" i="5" s="1"/>
  <c r="F44" i="5" s="1"/>
  <c r="F45" i="5" s="1"/>
  <c r="F46" i="5" s="1"/>
  <c r="F47" i="5" s="1"/>
  <c r="F4" i="4"/>
  <c r="F5" i="4" s="1"/>
  <c r="F6" i="4" s="1"/>
  <c r="F7" i="4" s="1"/>
  <c r="F8" i="4" s="1"/>
  <c r="F9" i="4" s="1"/>
  <c r="F10" i="4" s="1"/>
  <c r="F11" i="4" s="1"/>
  <c r="F12" i="4" s="1"/>
  <c r="F13" i="4" s="1"/>
  <c r="F14" i="4" s="1"/>
  <c r="F15" i="4" s="1"/>
  <c r="F16" i="4" s="1"/>
  <c r="F17" i="4" s="1"/>
  <c r="F18" i="4" s="1"/>
  <c r="F19" i="4" s="1"/>
  <c r="F20" i="4" s="1"/>
  <c r="F21" i="4" s="1"/>
  <c r="F22" i="4" s="1"/>
  <c r="F23" i="4" s="1"/>
  <c r="F24" i="4" s="1"/>
  <c r="F25" i="4" s="1"/>
  <c r="F26" i="4" s="1"/>
  <c r="F27" i="4" s="1"/>
  <c r="F28" i="4" s="1"/>
  <c r="F29" i="4" s="1"/>
  <c r="F30" i="4" s="1"/>
  <c r="F31" i="4" s="1"/>
  <c r="F32" i="4" s="1"/>
  <c r="F33" i="4" s="1"/>
  <c r="F34" i="4" s="1"/>
  <c r="F35" i="4" s="1"/>
  <c r="F36" i="4" s="1"/>
  <c r="F37" i="4" s="1"/>
  <c r="F38" i="4" s="1"/>
  <c r="F39" i="4" s="1"/>
  <c r="F40" i="4" s="1"/>
  <c r="F41" i="4" s="1"/>
  <c r="F42" i="4" s="1"/>
  <c r="F43" i="4" s="1"/>
  <c r="F44" i="4" s="1"/>
  <c r="F45" i="4" s="1"/>
  <c r="F46" i="4" s="1"/>
  <c r="F47" i="4" s="1"/>
  <c r="F48" i="4" s="1"/>
  <c r="F49" i="4" s="1"/>
  <c r="F17" i="3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31" i="3" s="1"/>
  <c r="F32" i="3" s="1"/>
  <c r="F33" i="3" s="1"/>
  <c r="F34" i="3" s="1"/>
  <c r="F35" i="3" s="1"/>
  <c r="F36" i="3" s="1"/>
  <c r="F37" i="3" s="1"/>
  <c r="F38" i="3" s="1"/>
  <c r="F39" i="3" s="1"/>
  <c r="F40" i="3" s="1"/>
  <c r="F41" i="3" s="1"/>
  <c r="F42" i="3" s="1"/>
  <c r="F43" i="3" s="1"/>
  <c r="F44" i="3" s="1"/>
  <c r="F45" i="3" s="1"/>
  <c r="F46" i="3" s="1"/>
  <c r="F15" i="3"/>
  <c r="F8" i="3"/>
  <c r="F9" i="3" s="1"/>
  <c r="F5" i="3"/>
  <c r="F6" i="3" s="1"/>
  <c r="F4" i="2"/>
  <c r="F5" i="2" s="1"/>
  <c r="F6" i="2" s="1"/>
  <c r="F7" i="2" s="1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  <c r="F34" i="2" s="1"/>
  <c r="F35" i="2" s="1"/>
  <c r="F36" i="2" s="1"/>
  <c r="F37" i="2" s="1"/>
  <c r="F38" i="2" s="1"/>
  <c r="F39" i="2" s="1"/>
  <c r="F40" i="2" s="1"/>
  <c r="F41" i="2" s="1"/>
  <c r="F42" i="2" s="1"/>
  <c r="F43" i="2" s="1"/>
  <c r="F44" i="2" s="1"/>
  <c r="F45" i="2" s="1"/>
  <c r="F46" i="2" s="1"/>
  <c r="F47" i="2" s="1"/>
</calcChain>
</file>

<file path=xl/sharedStrings.xml><?xml version="1.0" encoding="utf-8"?>
<sst xmlns="http://schemas.openxmlformats.org/spreadsheetml/2006/main" count="815" uniqueCount="405">
  <si>
    <t>BBA 2021-24 Batch Sec A (2 Sem) - Course Update Register</t>
  </si>
  <si>
    <t>Sl No</t>
  </si>
  <si>
    <t>Subject Name</t>
  </si>
  <si>
    <t>Faculty Name</t>
  </si>
  <si>
    <t>English</t>
  </si>
  <si>
    <t>Ms. Livea</t>
  </si>
  <si>
    <t>Human Resource Management</t>
  </si>
  <si>
    <t>Dr. Annapoorna</t>
  </si>
  <si>
    <t>Business Environment</t>
  </si>
  <si>
    <t>Ms. Haritha S</t>
  </si>
  <si>
    <t>Financial Accounting and Reporting</t>
  </si>
  <si>
    <t>Mr. Sudindra V R</t>
  </si>
  <si>
    <t>E-Business</t>
  </si>
  <si>
    <t>Dr. Meena Kumari</t>
  </si>
  <si>
    <t>Environmental Studies</t>
  </si>
  <si>
    <t>Mr. Gopi G</t>
  </si>
  <si>
    <t>Sports</t>
  </si>
  <si>
    <t>Mr. Biju Nair</t>
  </si>
  <si>
    <t>NSS</t>
  </si>
  <si>
    <t>Mr. Ramesh C P</t>
  </si>
  <si>
    <t>Hindi</t>
  </si>
  <si>
    <t>to be assigned</t>
  </si>
  <si>
    <t>Kannada</t>
  </si>
  <si>
    <t>Sanskrit</t>
  </si>
  <si>
    <t>Ms. Rohini V</t>
  </si>
  <si>
    <t>Subject:</t>
  </si>
  <si>
    <t>Faculty Name:</t>
  </si>
  <si>
    <t>Sem 2</t>
  </si>
  <si>
    <t>Period: May- Sept 2022</t>
  </si>
  <si>
    <t>Date (dd-mm-yyyy)</t>
  </si>
  <si>
    <t>Entry Time</t>
  </si>
  <si>
    <t>Topics Covered</t>
  </si>
  <si>
    <t>No of Sessions Taken</t>
  </si>
  <si>
    <t>Exit Time</t>
  </si>
  <si>
    <t>Cumulative Total</t>
  </si>
  <si>
    <t>No of Students Present</t>
  </si>
  <si>
    <t>Signature</t>
  </si>
  <si>
    <t>Special Remarks/Deviations if Any</t>
  </si>
  <si>
    <t>Cover Page</t>
  </si>
  <si>
    <t>30/05/22</t>
  </si>
  <si>
    <t>Ice-Breaker Session</t>
  </si>
  <si>
    <t>Introduction to the M&amp;M{Meme &amp; Music}: Student's Seminar</t>
  </si>
  <si>
    <t>Division of students into groups &amp; allocating 1 Theme to each group so that they can select 1 meme * 1 music video as per the theme</t>
  </si>
  <si>
    <t>Newspaper: Analysis of Editorials</t>
  </si>
  <si>
    <t>M&amp;M(Memes &amp; Music) - Presentation</t>
  </si>
  <si>
    <t xml:space="preserve">MOOC Course description </t>
  </si>
  <si>
    <t>13/06/22</t>
  </si>
  <si>
    <t>Nammura Sarjapura: Community Project Work</t>
  </si>
  <si>
    <t>Introduction</t>
  </si>
  <si>
    <t>16/06/22</t>
  </si>
  <si>
    <t>Newspaper Reading Activity</t>
  </si>
  <si>
    <t>17/06/22</t>
  </si>
  <si>
    <t>Letter Writing: Business Letters: In General</t>
  </si>
  <si>
    <t>20/06/22</t>
  </si>
  <si>
    <t>Letter Writing: Business Letters - Enquiry</t>
  </si>
  <si>
    <t>23/06/22</t>
  </si>
  <si>
    <t>Week 1: Academic Information Seeking- Coursera</t>
  </si>
  <si>
    <t>24/06/22</t>
  </si>
  <si>
    <t>Caged Birds - Maya Angelou: Comic Strip Assignment using Canva</t>
  </si>
  <si>
    <t>27/06/22</t>
  </si>
  <si>
    <t>Bibio: Book Talks- 1. Animal Farm by George Orwell &amp; 2. Managing Oneself by Peter Drucker</t>
  </si>
  <si>
    <t>30/06/22</t>
  </si>
  <si>
    <t>Caged Birds - Maya Angelou: You Tube Video- Oprah Winfrey's Show- Supr Soul Sunday with Maya Angelou &amp; Discussion</t>
  </si>
  <si>
    <t>Magazine Assignment: Reading two articles from any one magazine in the Library and writing a summary for the same.</t>
  </si>
  <si>
    <t>Completed teaching the poem: Caged Birds</t>
  </si>
  <si>
    <t>:</t>
  </si>
  <si>
    <t>Started discussion on "Walls"</t>
  </si>
  <si>
    <t>General Discussion on Career</t>
  </si>
  <si>
    <t>14/7/22</t>
  </si>
  <si>
    <t>Completed teaching the poem: Walls</t>
  </si>
  <si>
    <t>15/7/22</t>
  </si>
  <si>
    <t>Letter Writing: Business Letters - Quotation</t>
  </si>
  <si>
    <t>18/7/22</t>
  </si>
  <si>
    <t>Essay Writing</t>
  </si>
  <si>
    <t>21/7/22</t>
  </si>
  <si>
    <t>Paragraph question answering assignment</t>
  </si>
  <si>
    <t>22/7/22</t>
  </si>
  <si>
    <t>Captioning and titling the passage</t>
  </si>
  <si>
    <t>29/7/22</t>
  </si>
  <si>
    <t>General Discussion on Internal Exam Question Paper</t>
  </si>
  <si>
    <t>Guest Lecture-cum-Workshop</t>
  </si>
  <si>
    <t>Internal Exam Paper Distribution &amp; Discussion</t>
  </si>
  <si>
    <t>Reading Chapter Toys of Peace &amp; discussion on the various types of toys played during childhood days</t>
  </si>
  <si>
    <t>Active &amp; Passive Voice and showing marks to the students</t>
  </si>
  <si>
    <t>Reported Speech</t>
  </si>
  <si>
    <t>18/08/22</t>
  </si>
  <si>
    <t>Dialogue Writing</t>
  </si>
  <si>
    <t>19/08/22</t>
  </si>
  <si>
    <t>Receptive Skills</t>
  </si>
  <si>
    <t>22/8/22</t>
  </si>
  <si>
    <t>Productive Skills</t>
  </si>
  <si>
    <t>25/08/22</t>
  </si>
  <si>
    <t>Productive Skills - 2</t>
  </si>
  <si>
    <t>26/08/22</t>
  </si>
  <si>
    <t>Loneliness Assignment</t>
  </si>
  <si>
    <t>29/08/22</t>
  </si>
  <si>
    <t>Completion of Alone Chapter</t>
  </si>
  <si>
    <t>Completion of teaching Cartooning &amp; Homeless in the Global Village</t>
  </si>
  <si>
    <t xml:space="preserve">Completed teaching </t>
  </si>
  <si>
    <t>BBA  II Sem - Course Updates Register</t>
  </si>
  <si>
    <t>30/4/2022</t>
  </si>
  <si>
    <t>Induction Program - Induction to the second semester, course, Session plan and assignment presentation class</t>
  </si>
  <si>
    <t>Induction program - course, session plan and assignment details were informed to the students before taking class</t>
  </si>
  <si>
    <t>31/4/2022</t>
  </si>
  <si>
    <t>Module One - Introuduction to the HRM</t>
  </si>
  <si>
    <t>Functions of HRM</t>
  </si>
  <si>
    <t>Difference HRM and HRD</t>
  </si>
  <si>
    <t>Latest trends in HR</t>
  </si>
  <si>
    <t>13/6/2022</t>
  </si>
  <si>
    <t>HR Analytics</t>
  </si>
  <si>
    <t>14/6/2022</t>
  </si>
  <si>
    <t>Module Two - Human Resource Planning (HRP)</t>
  </si>
  <si>
    <t>20/6/2022</t>
  </si>
  <si>
    <t>HRP- Stages and process</t>
  </si>
  <si>
    <t>21/6/2022</t>
  </si>
  <si>
    <t>22/6/2022</t>
  </si>
  <si>
    <t>Sucession Planning</t>
  </si>
  <si>
    <t>27/6/2022</t>
  </si>
  <si>
    <t>Job Analysis</t>
  </si>
  <si>
    <t>28/6/2022</t>
  </si>
  <si>
    <t>Job Description</t>
  </si>
  <si>
    <t>29/6/2022</t>
  </si>
  <si>
    <t>Job Specification</t>
  </si>
  <si>
    <t>Job rotation and job enrichment</t>
  </si>
  <si>
    <t>Meaning importance and sources of recruitment</t>
  </si>
  <si>
    <t>13/7/2022</t>
  </si>
  <si>
    <t>18/7/2022</t>
  </si>
  <si>
    <t>19/7/2022</t>
  </si>
  <si>
    <t>20/7/2022</t>
  </si>
  <si>
    <t>25/7/2022</t>
  </si>
  <si>
    <t>I Internals</t>
  </si>
  <si>
    <t>26/7/2022</t>
  </si>
  <si>
    <t>27/7/2022</t>
  </si>
  <si>
    <t>Selection and Placement</t>
  </si>
  <si>
    <t>Essentials of effective selection</t>
  </si>
  <si>
    <t>Hurdles to effective selection</t>
  </si>
  <si>
    <t>Meaning and features of placement and gamification</t>
  </si>
  <si>
    <t>16/8/22</t>
  </si>
  <si>
    <t xml:space="preserve">Test book distribution </t>
  </si>
  <si>
    <t>Open book test</t>
  </si>
  <si>
    <t>23/8/22</t>
  </si>
  <si>
    <t>Induction and Objective and signnificance of Traning</t>
  </si>
  <si>
    <t>24/8/22</t>
  </si>
  <si>
    <t>Kirkpatrick Model</t>
  </si>
  <si>
    <t>29/8/22</t>
  </si>
  <si>
    <t xml:space="preserve">Compensation </t>
  </si>
  <si>
    <t>30/8/22</t>
  </si>
  <si>
    <t xml:space="preserve">Module 4- Performance Appraisal - </t>
  </si>
  <si>
    <t>Promotion, Transfer</t>
  </si>
  <si>
    <t>Downsizing and Attrition</t>
  </si>
  <si>
    <t>Types of employee engagement</t>
  </si>
  <si>
    <t>Drivers of employee engagement</t>
  </si>
  <si>
    <t>Benefits and challenges of employee engagement</t>
  </si>
  <si>
    <t>Models of employee engagement</t>
  </si>
  <si>
    <t>Deloitte model and Zinger model</t>
  </si>
  <si>
    <t>30/5/2022</t>
  </si>
  <si>
    <t>11.45 am</t>
  </si>
  <si>
    <t>Introduction, finalization of groups for activity</t>
  </si>
  <si>
    <t>1.00 pm</t>
  </si>
  <si>
    <t>Business, characteristics of business, Goals of Business</t>
  </si>
  <si>
    <t>Videos on oil crisis 1973</t>
  </si>
  <si>
    <t>Debate on Russia, Ukraine crisis</t>
  </si>
  <si>
    <t>Skill development activity</t>
  </si>
  <si>
    <t>1.45 pm</t>
  </si>
  <si>
    <t>Objectives of business</t>
  </si>
  <si>
    <t>3.00 pm</t>
  </si>
  <si>
    <t>Videos on Bhopal gas tragedy</t>
  </si>
  <si>
    <t>SWOT analysis</t>
  </si>
  <si>
    <t>Student presentation</t>
  </si>
  <si>
    <t>14/06/2022</t>
  </si>
  <si>
    <t>Business Environment (Micro Environment, Environmental scanning), Environmental Scanning</t>
  </si>
  <si>
    <t>15/06/2022</t>
  </si>
  <si>
    <t>Competitors Analysis - Porters five forces</t>
  </si>
  <si>
    <t>Video on Porter's Analysis</t>
  </si>
  <si>
    <t>16/06/2022</t>
  </si>
  <si>
    <t>Environmental Protection Act 1986</t>
  </si>
  <si>
    <t>21/06/2022</t>
  </si>
  <si>
    <t>Skill dvelopment activity</t>
  </si>
  <si>
    <t>22/06/2022</t>
  </si>
  <si>
    <t>BCG matrix, strategic group analaysis, Perceptual mapping</t>
  </si>
  <si>
    <t>Video on strategic group analysis and perceptual mapping</t>
  </si>
  <si>
    <t>23/06/2022</t>
  </si>
  <si>
    <t>Consumer protection Act</t>
  </si>
  <si>
    <t>Student Presentation</t>
  </si>
  <si>
    <t>28/06/2022</t>
  </si>
  <si>
    <t>Indian economy, different kinds of economy</t>
  </si>
  <si>
    <t>Legal environment - Sneak peak into 8 laws like factories act, Essential commodoties Act, Partneship Act</t>
  </si>
  <si>
    <t>Competition Act</t>
  </si>
  <si>
    <t>Monetary Policy, Fiscal Policy</t>
  </si>
  <si>
    <t>General Quiz activity</t>
  </si>
  <si>
    <t xml:space="preserve">Identifying Brands, </t>
  </si>
  <si>
    <t>13/07/2022</t>
  </si>
  <si>
    <t>State Intervention - Types &amp; Intent, Legal Environment</t>
  </si>
  <si>
    <t>14/07/2022</t>
  </si>
  <si>
    <t>Technological Environment</t>
  </si>
  <si>
    <t>19/07/2022</t>
  </si>
  <si>
    <t>Assignments</t>
  </si>
  <si>
    <t>20/07/2022</t>
  </si>
  <si>
    <t>Revision</t>
  </si>
  <si>
    <t>21/07/2022</t>
  </si>
  <si>
    <t>26/07/2022</t>
  </si>
  <si>
    <t>FIRST INTERNALS</t>
  </si>
  <si>
    <t>27/07/2022</t>
  </si>
  <si>
    <t>28/07/2022</t>
  </si>
  <si>
    <t>IT revolution in India</t>
  </si>
  <si>
    <t>Legal environment-PIL, IPR-Types of IPR</t>
  </si>
  <si>
    <t>Bhanwari Devi case, patents</t>
  </si>
  <si>
    <t>Natural Environment</t>
  </si>
  <si>
    <t>Types of IPR and examples</t>
  </si>
  <si>
    <t>Video on Coca cola and maaza infringement case, First internals paper distributed</t>
  </si>
  <si>
    <t>Introduction to economic environment, components of economic environment - Economic system, economic legislations</t>
  </si>
  <si>
    <t>16/08/2022</t>
  </si>
  <si>
    <t>Economic environment and EXIM policy</t>
  </si>
  <si>
    <t>Video on North Korean Economy and Great depression</t>
  </si>
  <si>
    <t>17/08/2022</t>
  </si>
  <si>
    <t>Comparison of Economic Policies</t>
  </si>
  <si>
    <t>22/08/2022</t>
  </si>
  <si>
    <t>Advantages and disadvantages of globalization</t>
  </si>
  <si>
    <t>4.20 pm</t>
  </si>
  <si>
    <t>23/08/2022</t>
  </si>
  <si>
    <t>Technological Environment- Modes of technology acquisition</t>
  </si>
  <si>
    <t>Documentary on how technology is shaping retail</t>
  </si>
  <si>
    <t>24/08/2022</t>
  </si>
  <si>
    <t>Introduction to global environment, revision</t>
  </si>
  <si>
    <t>Growth of starbucks video</t>
  </si>
  <si>
    <t>25/08/2022</t>
  </si>
  <si>
    <t>Dimensions of global environment, comparison of two economies</t>
  </si>
  <si>
    <t>30/08/2022</t>
  </si>
  <si>
    <t>Types of global companies, Market entry strategies</t>
  </si>
  <si>
    <t>Student interviews with various organizations</t>
  </si>
  <si>
    <t>31/5/2022</t>
  </si>
  <si>
    <t>Meaning and Features of Departmental Undertaking</t>
  </si>
  <si>
    <t>s/d</t>
  </si>
  <si>
    <t>Examples of Department Specific Expenses</t>
  </si>
  <si>
    <t>Types of Departments and Inter department transfer</t>
  </si>
  <si>
    <t>Need and Basis of Apportionment of Common Expenses.</t>
  </si>
  <si>
    <t>Preparation of Trading and Profit and Loss Account in Columnar Form and General Profit and Loss Account</t>
  </si>
  <si>
    <t>Numerical examples- departmental Profit and loss account</t>
  </si>
  <si>
    <t>Departmental trading account, general Profit and loss account - example</t>
  </si>
  <si>
    <t>Transfer pricing- numerical examples</t>
  </si>
  <si>
    <t>Numerical examples - profit and loss and Balance sheet</t>
  </si>
  <si>
    <t>Introduction to Branch, types of branches- independent and dependent branch</t>
  </si>
  <si>
    <t>methods of branch accounting</t>
  </si>
  <si>
    <t>Dependent and independent branch, preparation of branch account on cost</t>
  </si>
  <si>
    <t>Preparation of branch account and total debotrs account when opening balance not given</t>
  </si>
  <si>
    <t>29/06/2022</t>
  </si>
  <si>
    <t>preparation of branch account when closing baance not given</t>
  </si>
  <si>
    <t>30/06/2022</t>
  </si>
  <si>
    <t>preparation of branch account when issued at invoice price</t>
  </si>
  <si>
    <t>Invoice price and when the closing debtors not given</t>
  </si>
  <si>
    <t>branch account when purchases made directly  with total debtors account</t>
  </si>
  <si>
    <t>Branch account when credit purchase allowed</t>
  </si>
  <si>
    <t>Introdction to hire purchase, meaning and features, students group activity</t>
  </si>
  <si>
    <t>Differences between hire purchase and installment, hire purchase agreement</t>
  </si>
  <si>
    <t>important terms, journal entry , interest calcuation format, example of interest calcuation if no interest rate given</t>
  </si>
  <si>
    <t>Calculation of interest and principal- numerical examples</t>
  </si>
  <si>
    <t>numerical examples, revision for 1st internals</t>
  </si>
  <si>
    <t>Revision for 1st internals</t>
  </si>
  <si>
    <t>Calculation of Cash price under hire purchase</t>
  </si>
  <si>
    <t>journal entry under asset accruel method</t>
  </si>
  <si>
    <t>numerical example journal entry exclusive asset accruel method</t>
  </si>
  <si>
    <t>numerical example journal entry and ledger account exclusive asset accruel method</t>
  </si>
  <si>
    <t>numerical example exlcusive interest asset accrual method</t>
  </si>
  <si>
    <t>Numerical example in excel sheet on hire purchase accrual method</t>
  </si>
  <si>
    <t>18/08/2022</t>
  </si>
  <si>
    <t>Insurance claim, introducation, meaning, various terms used, steps in insurance claim</t>
  </si>
  <si>
    <t>calcuatlion of sales , purchase, cost of goods sold based on information given</t>
  </si>
  <si>
    <t>Finding out actual loss of stock - examples</t>
  </si>
  <si>
    <t>Calcuation of insurance claim - numerical example</t>
  </si>
  <si>
    <t>Field visit - skill development</t>
  </si>
  <si>
    <t>Students presentation</t>
  </si>
  <si>
    <t>Question bank discussion</t>
  </si>
  <si>
    <t>Test</t>
  </si>
  <si>
    <t>Session plan discussion , field work and IA pattern+Introduction to e-buiness</t>
  </si>
  <si>
    <t>Features, advantages and need</t>
  </si>
  <si>
    <t>13/6/22</t>
  </si>
  <si>
    <t>Comaprison between Traditional and e-business +types</t>
  </si>
  <si>
    <t>15/6/22</t>
  </si>
  <si>
    <t xml:space="preserve">Types and examples </t>
  </si>
  <si>
    <t>17/6/22</t>
  </si>
  <si>
    <t xml:space="preserve">video and excersise on types </t>
  </si>
  <si>
    <t>20/6/22</t>
  </si>
  <si>
    <t>Additional topics- M-commerce and E-Business models</t>
  </si>
  <si>
    <t>22/6/22</t>
  </si>
  <si>
    <t xml:space="preserve">Searching for authenticated information  in google tips-additional topics </t>
  </si>
  <si>
    <t>24/6/22</t>
  </si>
  <si>
    <t>Revisison Unit 1</t>
  </si>
  <si>
    <t>27/6/22</t>
  </si>
  <si>
    <t>Unit 11- E-payments</t>
  </si>
  <si>
    <t>29/6/22</t>
  </si>
  <si>
    <t>E payments-process and credit card</t>
  </si>
  <si>
    <t>Debit cards and other e-payments</t>
  </si>
  <si>
    <t>UPI , NEFT,RTGS</t>
  </si>
  <si>
    <t>Field work</t>
  </si>
  <si>
    <t>Revision of e-payments</t>
  </si>
  <si>
    <t>13/7/22</t>
  </si>
  <si>
    <t>E-Business security</t>
  </si>
  <si>
    <t>E-business security- Computer crimes</t>
  </si>
  <si>
    <t>20/7/22</t>
  </si>
  <si>
    <t>Hacking and virus</t>
  </si>
  <si>
    <t>Other security  issues</t>
  </si>
  <si>
    <t>25/7/22</t>
  </si>
  <si>
    <t>Internal exam</t>
  </si>
  <si>
    <t>27/7/22</t>
  </si>
  <si>
    <t>Revision of module 3</t>
  </si>
  <si>
    <t xml:space="preserve">How business organization could protect their digital assets </t>
  </si>
  <si>
    <t>extra topic</t>
  </si>
  <si>
    <t xml:space="preserve">Class work given </t>
  </si>
  <si>
    <t>UoM inspection</t>
  </si>
  <si>
    <t>QUIZ chapter 3</t>
  </si>
  <si>
    <t xml:space="preserve">Student presentation </t>
  </si>
  <si>
    <t>10.20 AM</t>
  </si>
  <si>
    <t>General Introduction &amp; overview about the subject</t>
  </si>
  <si>
    <t>11.35 AM</t>
  </si>
  <si>
    <r>
      <rPr>
        <b/>
        <u/>
        <sz val="10"/>
        <color theme="1"/>
        <rFont val="Arial"/>
      </rPr>
      <t>Module 1:</t>
    </r>
    <r>
      <rPr>
        <sz val="10"/>
        <color theme="1"/>
        <rFont val="Arial"/>
      </rPr>
      <t xml:space="preserve"> Multidisciplinary nature, Scope &amp; Importance of Environmental Studies</t>
    </r>
  </si>
  <si>
    <t>13/06/2022</t>
  </si>
  <si>
    <t>11.45 AM</t>
  </si>
  <si>
    <t>Concept of sustainability, sustainable practices (Video), 3 pillars of sustainability, strategies for attaining sustainable development</t>
  </si>
  <si>
    <t>1.00 PM</t>
  </si>
  <si>
    <t>27/06/2022</t>
  </si>
  <si>
    <t>Cover Story - Discussion: "The Business of Sustainability" - (Adapted from BW, 23 Apr 2022)</t>
  </si>
  <si>
    <t>Discussion &amp; students' presentation of their views on "The Business of Sustainability"</t>
  </si>
  <si>
    <r>
      <rPr>
        <b/>
        <u/>
        <sz val="10"/>
        <color theme="1"/>
        <rFont val="Arial"/>
      </rPr>
      <t>Module 2:</t>
    </r>
    <r>
      <rPr>
        <sz val="10"/>
        <color theme="1"/>
        <rFont val="Arial"/>
      </rPr>
      <t>Ecosystem - Concept, Structure &amp; Functions, Energy flow in an ecosystem</t>
    </r>
  </si>
  <si>
    <t>Food Chain, Food Web, Ecological Succession &amp; Types of Ecosystem (Video Presentation &amp; Lecture)</t>
  </si>
  <si>
    <r>
      <rPr>
        <b/>
        <u/>
        <sz val="10"/>
        <color theme="1"/>
        <rFont val="Arial"/>
      </rPr>
      <t>Module 3:</t>
    </r>
    <r>
      <rPr>
        <sz val="10"/>
        <color theme="1"/>
        <rFont val="Arial"/>
      </rPr>
      <t xml:space="preserve"> Natural Resources: Land Resources &amp; Land use change, Land degradation</t>
    </r>
  </si>
  <si>
    <t>Soil Erosion - casuses, factors; strategies / techniques to control soil erosion, Case histories</t>
  </si>
  <si>
    <t>18/07/2022</t>
  </si>
  <si>
    <t>Desertification, Deforestation, Effects of Dam building, Water use &amp; over exploitation of water resources</t>
  </si>
  <si>
    <t>Case Studies - National &amp; International River water disputes</t>
  </si>
  <si>
    <t>Discussion of answers to the I Internal Exam Questions</t>
  </si>
  <si>
    <r>
      <rPr>
        <b/>
        <u/>
        <sz val="10"/>
        <color theme="1"/>
        <rFont val="Arial"/>
      </rPr>
      <t xml:space="preserve">Module 4: </t>
    </r>
    <r>
      <rPr>
        <sz val="10"/>
        <color theme="1"/>
        <rFont val="Arial"/>
      </rPr>
      <t>Biodiversity - Levels, Biogeographical zones, Biodiversity hotspots, Endangered &amp; endemic species, Threats to biodiversity</t>
    </r>
  </si>
  <si>
    <r>
      <rPr>
        <sz val="10"/>
        <color theme="1"/>
        <rFont val="Arial"/>
      </rPr>
      <t xml:space="preserve">Conservation of Biodiversity, Biodiversity Values,                                                                                            </t>
    </r>
    <r>
      <rPr>
        <b/>
        <u/>
        <sz val="10"/>
        <color theme="1"/>
        <rFont val="Arial"/>
      </rPr>
      <t xml:space="preserve">Module 5: </t>
    </r>
    <r>
      <rPr>
        <sz val="10"/>
        <color theme="1"/>
        <rFont val="Arial"/>
      </rPr>
      <t>Environmental Pollution - causes, effects, solution</t>
    </r>
  </si>
  <si>
    <t>Types of pollution &amp; control measures, Solid waste management (Video Presentation)</t>
  </si>
  <si>
    <t>Case Studies Discussion- Bhopal Gas Tragedy, Coca Cola Plant at Plachimada, Kerala</t>
  </si>
  <si>
    <t>10.50 AM</t>
  </si>
  <si>
    <t>After 10.50 AM,students were taken to Seminar Hall for the HRM Guest Lecture Session</t>
  </si>
  <si>
    <t>29/08/2022</t>
  </si>
  <si>
    <t>1.45 PM</t>
  </si>
  <si>
    <r>
      <rPr>
        <b/>
        <u/>
        <sz val="10"/>
        <color theme="1"/>
        <rFont val="Arial"/>
      </rPr>
      <t>Module 6:</t>
    </r>
    <r>
      <rPr>
        <sz val="10"/>
        <color theme="1"/>
        <rFont val="Arial"/>
      </rPr>
      <t xml:space="preserve"> Climate Change, Global Warming, Ozone Layer, Acid Rain, Environmental Laws, International Agreements</t>
    </r>
  </si>
  <si>
    <t>3.00 PM</t>
  </si>
  <si>
    <r>
      <rPr>
        <b/>
        <u/>
        <sz val="10"/>
        <color theme="1"/>
        <rFont val="Arial"/>
      </rPr>
      <t>Module 7:</t>
    </r>
    <r>
      <rPr>
        <sz val="10"/>
        <color theme="1"/>
        <rFont val="Arial"/>
      </rPr>
      <t xml:space="preserve"> Human Population Growth &amp; its impact, Disaster Management, Environmental Movements, Environmental Ethics, Environmental Communication &amp; Public Awareness                                                                                                            </t>
    </r>
    <r>
      <rPr>
        <b/>
        <u/>
        <sz val="10"/>
        <color theme="1"/>
        <rFont val="Arial"/>
      </rPr>
      <t>......Syllabus Completed</t>
    </r>
  </si>
  <si>
    <t>11.35 PM</t>
  </si>
  <si>
    <t>3.05 PM</t>
  </si>
  <si>
    <t>NSS genaral information</t>
  </si>
  <si>
    <t>4.20 PM</t>
  </si>
  <si>
    <t>20/06/2022</t>
  </si>
  <si>
    <t>NSS genaral information class</t>
  </si>
  <si>
    <t>3.05 pm</t>
  </si>
  <si>
    <t>NSS activity based class</t>
  </si>
  <si>
    <t>NSS  activity class</t>
  </si>
  <si>
    <t>fill nss formate by the students tell information about nss</t>
  </si>
  <si>
    <t>NSS activitis in the campus</t>
  </si>
  <si>
    <t>3.05pm</t>
  </si>
  <si>
    <t>nss shart notes  local freedom fightres given to  the students</t>
  </si>
  <si>
    <t>TREES PLANTATION  activitis in the campus.</t>
  </si>
  <si>
    <t xml:space="preserve"> </t>
  </si>
  <si>
    <t>Parichay,silebus diya.</t>
  </si>
  <si>
    <t>Kavita parichay,prastavana.</t>
  </si>
  <si>
    <t>Ghar or Bashar, mahadevivarma parichaya</t>
  </si>
  <si>
    <t>stree ki badlte Jeevan star.vivaran diya.</t>
  </si>
  <si>
    <t>1.7.22</t>
  </si>
  <si>
    <t>beti.bahen,,bahu,maa,sasu maa daddies ye sab pahulu k bare me vivaran.</t>
  </si>
  <si>
    <t>6.7.22</t>
  </si>
  <si>
    <t xml:space="preserve">Shul jee ke parichay,mitrataa prastavana. </t>
  </si>
  <si>
    <t>13.7.22</t>
  </si>
  <si>
    <t>mitrataa kiske saath banana hai ,vivaran diya hai.</t>
  </si>
  <si>
    <t>15.7.22</t>
  </si>
  <si>
    <t xml:space="preserve"> Raamprasad Beni puri-Kavi parichay,"sarayu bhaiyya "prastaavana.</t>
  </si>
  <si>
    <t>20.7.22</t>
  </si>
  <si>
    <t>Sarayu  bhaiyya path prarmbh kiya.</t>
  </si>
  <si>
    <t>22.7.22</t>
  </si>
  <si>
    <t>vyakaran bhag ,seminar ppt ka pradarshan.</t>
  </si>
  <si>
    <t>3.8.22</t>
  </si>
  <si>
    <t>Sarayu bhaiyya ki vyathitva ke bare me vivaran diya hai.</t>
  </si>
  <si>
    <t>16/07/2022</t>
  </si>
  <si>
    <t>10.20 am</t>
  </si>
  <si>
    <t>no class</t>
  </si>
  <si>
    <t>.1.pm</t>
  </si>
  <si>
    <t>23/07/2022</t>
  </si>
  <si>
    <t>1.pm</t>
  </si>
  <si>
    <t>2.6.2022</t>
  </si>
  <si>
    <t>basic grammar</t>
  </si>
  <si>
    <t>ro</t>
  </si>
  <si>
    <t>thu and sat class taken</t>
  </si>
  <si>
    <t>4.6.2022</t>
  </si>
  <si>
    <t>lat lakara</t>
  </si>
  <si>
    <t>9.6.2022</t>
  </si>
  <si>
    <t>lot lakara</t>
  </si>
  <si>
    <t>16.6.2022</t>
  </si>
  <si>
    <t>lut lakara</t>
  </si>
  <si>
    <t>23.6.2022</t>
  </si>
  <si>
    <t>lit lakara</t>
  </si>
  <si>
    <t>30.6.2022</t>
  </si>
  <si>
    <t>lung lakara</t>
  </si>
  <si>
    <t>2.7.2022</t>
  </si>
  <si>
    <t>vidhi ling lakara</t>
  </si>
  <si>
    <t>7.7.2022</t>
  </si>
  <si>
    <t>introduction to hitopadesha</t>
  </si>
  <si>
    <t>sat 3 sesson taken</t>
  </si>
  <si>
    <t>14.7.2022</t>
  </si>
  <si>
    <t>vigraha1.2</t>
  </si>
  <si>
    <t>16.7.2022</t>
  </si>
  <si>
    <t>vigraha 3.4</t>
  </si>
  <si>
    <t>21.6.2022</t>
  </si>
  <si>
    <t>vigraha 5.6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</si>
</sst>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hh:mm:ss"/>
    <numFmt numFmtId="165" formatCode="mm/dd/yy"/>
    <numFmt numFmtId="166" formatCode="m/d/yy"/>
    <numFmt numFmtId="167" formatCode="hh:mm"/>
    <numFmt numFmtId="168" formatCode="dd/mm/yyyy"/>
    <numFmt numFmtId="169" formatCode="mm/dd/yyyy"/>
    <numFmt numFmtId="170" formatCode="mmmmd\,yyyy"/>
  </numFmts>
  <fonts count="21">
    <font>
      <sz val="10"/>
      <color rgb="FF000000"/>
      <name val="Arial"/>
      <scheme val="minor"/>
    </font>
    <font>
      <b/>
      <sz val="14"/>
      <color rgb="FF000000"/>
      <name val="Arial"/>
    </font>
    <font>
      <sz val="10"/>
      <name val="Arial"/>
    </font>
    <font>
      <b/>
      <sz val="14"/>
      <color theme="1"/>
      <name val="Arial"/>
    </font>
    <font>
      <sz val="14"/>
      <color theme="1"/>
      <name val="Arial"/>
    </font>
    <font>
      <u/>
      <sz val="14"/>
      <color rgb="FF1155CC"/>
      <name val="Arial"/>
    </font>
    <font>
      <sz val="14"/>
      <color rgb="FF000000"/>
      <name val="Arial"/>
    </font>
    <font>
      <u/>
      <sz val="14"/>
      <color rgb="FF000000"/>
      <name val="Arial"/>
    </font>
    <font>
      <b/>
      <sz val="14"/>
      <color rgb="FF000000"/>
      <name val="Calibri"/>
    </font>
    <font>
      <sz val="10"/>
      <color theme="1"/>
      <name val="Arial"/>
      <scheme val="minor"/>
    </font>
    <font>
      <b/>
      <sz val="11"/>
      <color rgb="FF000000"/>
      <name val="Calibri"/>
    </font>
    <font>
      <b/>
      <sz val="11"/>
      <color rgb="FF000000"/>
      <name val="Arial"/>
    </font>
    <font>
      <b/>
      <u/>
      <sz val="12"/>
      <color rgb="FF1155CC"/>
      <name val="Arial"/>
    </font>
    <font>
      <sz val="10"/>
      <color theme="1"/>
      <name val="Arial"/>
    </font>
    <font>
      <sz val="10"/>
      <color rgb="FF000000"/>
      <name val="Arial"/>
    </font>
    <font>
      <b/>
      <sz val="10"/>
      <color theme="5"/>
      <name val="Arial"/>
    </font>
    <font>
      <sz val="10"/>
      <color rgb="FF000000"/>
      <name val="&quot;Bookman Old Style&quot;"/>
    </font>
    <font>
      <sz val="10"/>
      <color theme="1"/>
      <name val="&quot;Bookman Old Style&quot;"/>
    </font>
    <font>
      <sz val="10"/>
      <color rgb="FF980000"/>
      <name val="Arial"/>
    </font>
    <font>
      <u/>
      <sz val="10"/>
      <color rgb="FF1155CC"/>
      <name val="Arial"/>
    </font>
    <font>
      <b/>
      <u/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D9D2E9"/>
        <bgColor rgb="FFD9D2E9"/>
      </patternFill>
    </fill>
    <fill>
      <patternFill patternType="solid">
        <fgColor rgb="FFF1C232"/>
        <bgColor rgb="FFF1C23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5" fillId="4" borderId="7" xfId="0" applyFont="1" applyFill="1" applyBorder="1"/>
    <xf numFmtId="0" fontId="6" fillId="4" borderId="0" xfId="0" applyFont="1" applyFill="1" applyAlignment="1">
      <alignment horizontal="center"/>
    </xf>
    <xf numFmtId="0" fontId="7" fillId="4" borderId="0" xfId="0" applyFont="1" applyFill="1" applyAlignment="1">
      <alignment horizontal="center"/>
    </xf>
    <xf numFmtId="0" fontId="9" fillId="0" borderId="0" xfId="0" applyFont="1" applyAlignment="1">
      <alignment vertical="center"/>
    </xf>
    <xf numFmtId="0" fontId="10" fillId="3" borderId="7" xfId="0" applyFont="1" applyFill="1" applyBorder="1" applyAlignment="1">
      <alignment horizontal="center" vertical="center"/>
    </xf>
    <xf numFmtId="3" fontId="10" fillId="3" borderId="7" xfId="0" applyNumberFormat="1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3" fontId="10" fillId="0" borderId="7" xfId="0" applyNumberFormat="1" applyFont="1" applyBorder="1" applyAlignment="1">
      <alignment horizontal="center" vertical="center" wrapText="1"/>
    </xf>
    <xf numFmtId="164" fontId="10" fillId="0" borderId="7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7" xfId="0" applyFont="1" applyBorder="1" applyAlignment="1">
      <alignment horizontal="center" vertical="center" wrapText="1"/>
    </xf>
    <xf numFmtId="18" fontId="13" fillId="0" borderId="7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4" fontId="13" fillId="0" borderId="7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vertical="center"/>
    </xf>
    <xf numFmtId="14" fontId="13" fillId="0" borderId="7" xfId="0" applyNumberFormat="1" applyFont="1" applyBorder="1" applyAlignment="1">
      <alignment horizontal="center" vertical="center" wrapText="1"/>
    </xf>
    <xf numFmtId="4" fontId="13" fillId="0" borderId="7" xfId="0" applyNumberFormat="1" applyFont="1" applyBorder="1" applyAlignment="1">
      <alignment horizontal="center" vertical="center"/>
    </xf>
    <xf numFmtId="0" fontId="9" fillId="0" borderId="7" xfId="0" applyFont="1" applyBorder="1"/>
    <xf numFmtId="165" fontId="13" fillId="0" borderId="7" xfId="0" applyNumberFormat="1" applyFont="1" applyBorder="1" applyAlignment="1">
      <alignment horizontal="center" vertical="center" wrapText="1"/>
    </xf>
    <xf numFmtId="0" fontId="14" fillId="4" borderId="0" xfId="0" applyFont="1" applyFill="1" applyAlignment="1">
      <alignment horizontal="left"/>
    </xf>
    <xf numFmtId="0" fontId="14" fillId="4" borderId="0" xfId="0" applyFont="1" applyFill="1" applyAlignment="1">
      <alignment horizontal="center"/>
    </xf>
    <xf numFmtId="0" fontId="13" fillId="0" borderId="7" xfId="0" applyFont="1" applyBorder="1" applyAlignment="1">
      <alignment horizontal="center" vertical="center"/>
    </xf>
    <xf numFmtId="166" fontId="13" fillId="0" borderId="7" xfId="0" applyNumberFormat="1" applyFont="1" applyBorder="1" applyAlignment="1">
      <alignment horizontal="center" vertical="center" wrapText="1"/>
    </xf>
    <xf numFmtId="167" fontId="13" fillId="0" borderId="7" xfId="0" applyNumberFormat="1" applyFont="1" applyBorder="1" applyAlignment="1">
      <alignment horizontal="center" vertical="center" wrapText="1"/>
    </xf>
    <xf numFmtId="164" fontId="13" fillId="0" borderId="7" xfId="0" applyNumberFormat="1" applyFont="1" applyBorder="1" applyAlignment="1">
      <alignment horizontal="center" vertical="center" wrapText="1"/>
    </xf>
    <xf numFmtId="168" fontId="13" fillId="0" borderId="7" xfId="0" applyNumberFormat="1" applyFont="1" applyBorder="1" applyAlignment="1">
      <alignment horizontal="center" vertical="center" wrapText="1"/>
    </xf>
    <xf numFmtId="20" fontId="13" fillId="0" borderId="7" xfId="0" applyNumberFormat="1" applyFont="1" applyBorder="1" applyAlignment="1">
      <alignment vertical="center"/>
    </xf>
    <xf numFmtId="164" fontId="13" fillId="0" borderId="7" xfId="0" applyNumberFormat="1" applyFont="1" applyBorder="1" applyAlignment="1">
      <alignment vertical="center"/>
    </xf>
    <xf numFmtId="168" fontId="13" fillId="0" borderId="7" xfId="0" applyNumberFormat="1" applyFont="1" applyBorder="1" applyAlignment="1">
      <alignment vertical="center"/>
    </xf>
    <xf numFmtId="168" fontId="13" fillId="0" borderId="0" xfId="0" applyNumberFormat="1" applyFont="1" applyAlignment="1">
      <alignment vertical="center"/>
    </xf>
    <xf numFmtId="0" fontId="13" fillId="0" borderId="0" xfId="0" applyFont="1" applyAlignment="1">
      <alignment vertical="center"/>
    </xf>
    <xf numFmtId="3" fontId="13" fillId="0" borderId="0" xfId="0" applyNumberFormat="1" applyFont="1" applyAlignment="1">
      <alignment horizontal="center" vertical="center" wrapText="1"/>
    </xf>
    <xf numFmtId="164" fontId="13" fillId="0" borderId="0" xfId="0" applyNumberFormat="1" applyFont="1" applyAlignment="1">
      <alignment vertical="center"/>
    </xf>
    <xf numFmtId="3" fontId="13" fillId="0" borderId="0" xfId="0" applyNumberFormat="1" applyFont="1" applyAlignment="1">
      <alignment horizontal="center" vertical="center"/>
    </xf>
    <xf numFmtId="3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0" fontId="13" fillId="0" borderId="7" xfId="0" applyFont="1" applyBorder="1" applyAlignment="1">
      <alignment wrapText="1"/>
    </xf>
    <xf numFmtId="3" fontId="13" fillId="0" borderId="7" xfId="0" applyNumberFormat="1" applyFont="1" applyBorder="1" applyAlignment="1">
      <alignment horizontal="center" wrapText="1"/>
    </xf>
    <xf numFmtId="0" fontId="13" fillId="0" borderId="7" xfId="0" applyFont="1" applyBorder="1"/>
    <xf numFmtId="0" fontId="13" fillId="0" borderId="7" xfId="0" applyFont="1" applyBorder="1" applyAlignment="1">
      <alignment vertical="center" wrapText="1"/>
    </xf>
    <xf numFmtId="3" fontId="13" fillId="0" borderId="7" xfId="0" applyNumberFormat="1" applyFont="1" applyBorder="1" applyAlignment="1">
      <alignment horizontal="center"/>
    </xf>
    <xf numFmtId="14" fontId="13" fillId="0" borderId="7" xfId="0" applyNumberFormat="1" applyFont="1" applyBorder="1" applyAlignment="1">
      <alignment horizontal="center" wrapText="1"/>
    </xf>
    <xf numFmtId="14" fontId="13" fillId="0" borderId="0" xfId="0" applyNumberFormat="1" applyFont="1" applyAlignment="1">
      <alignment horizontal="center" wrapText="1"/>
    </xf>
    <xf numFmtId="0" fontId="13" fillId="0" borderId="0" xfId="0" applyFont="1"/>
    <xf numFmtId="3" fontId="13" fillId="0" borderId="7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15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64" fontId="13" fillId="0" borderId="7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0" fontId="9" fillId="0" borderId="7" xfId="0" applyFont="1" applyBorder="1" applyAlignment="1">
      <alignment horizontal="center"/>
    </xf>
    <xf numFmtId="169" fontId="13" fillId="0" borderId="7" xfId="0" applyNumberFormat="1" applyFont="1" applyBorder="1" applyAlignment="1">
      <alignment horizontal="center" vertical="center" wrapText="1"/>
    </xf>
    <xf numFmtId="2" fontId="13" fillId="0" borderId="7" xfId="0" applyNumberFormat="1" applyFont="1" applyBorder="1" applyAlignment="1">
      <alignment horizontal="center" vertical="center" wrapText="1"/>
    </xf>
    <xf numFmtId="0" fontId="16" fillId="0" borderId="0" xfId="0" applyFont="1"/>
    <xf numFmtId="18" fontId="13" fillId="0" borderId="7" xfId="0" applyNumberFormat="1" applyFont="1" applyBorder="1" applyAlignment="1">
      <alignment horizontal="center" wrapText="1"/>
    </xf>
    <xf numFmtId="0" fontId="17" fillId="0" borderId="7" xfId="0" applyFont="1" applyBorder="1"/>
    <xf numFmtId="4" fontId="13" fillId="0" borderId="7" xfId="0" applyNumberFormat="1" applyFont="1" applyBorder="1" applyAlignment="1">
      <alignment horizontal="center" wrapText="1"/>
    </xf>
    <xf numFmtId="14" fontId="13" fillId="0" borderId="7" xfId="0" applyNumberFormat="1" applyFont="1" applyBorder="1" applyAlignment="1">
      <alignment horizontal="center" vertical="center"/>
    </xf>
    <xf numFmtId="168" fontId="13" fillId="0" borderId="0" xfId="0" applyNumberFormat="1" applyFont="1" applyAlignment="1">
      <alignment horizontal="center" wrapText="1"/>
    </xf>
    <xf numFmtId="170" fontId="13" fillId="0" borderId="7" xfId="0" applyNumberFormat="1" applyFont="1" applyBorder="1" applyAlignment="1">
      <alignment horizontal="center" wrapText="1"/>
    </xf>
    <xf numFmtId="0" fontId="18" fillId="0" borderId="7" xfId="0" applyFont="1" applyBorder="1" applyAlignment="1">
      <alignment horizontal="center" vertical="center" wrapText="1"/>
    </xf>
    <xf numFmtId="0" fontId="9" fillId="0" borderId="0" xfId="0" applyFont="1"/>
    <xf numFmtId="170" fontId="13" fillId="0" borderId="7" xfId="0" applyNumberFormat="1" applyFont="1" applyBorder="1" applyAlignment="1">
      <alignment horizontal="center" vertical="center" wrapText="1"/>
    </xf>
    <xf numFmtId="20" fontId="9" fillId="0" borderId="0" xfId="0" applyNumberFormat="1" applyFont="1" applyAlignment="1">
      <alignment vertical="center"/>
    </xf>
    <xf numFmtId="0" fontId="9" fillId="0" borderId="7" xfId="0" applyFont="1" applyBorder="1" applyAlignment="1">
      <alignment wrapText="1"/>
    </xf>
    <xf numFmtId="167" fontId="13" fillId="0" borderId="7" xfId="0" applyNumberFormat="1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5" fillId="4" borderId="7" xfId="0" applyFont="1" applyFill="1" applyBorder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1.p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14"/>
  <sheetViews>
    <sheetView tabSelected="1" workbookViewId="0"/>
  </sheetViews>
  <sheetFormatPr defaultColWidth="12.5703125" defaultRowHeight="15.75" customHeight="1"/>
  <cols>
    <col min="1" max="1" width="8.42578125" customWidth="1"/>
    <col min="2" max="2" width="56.42578125" customWidth="1"/>
    <col min="3" max="6" width="34.140625" customWidth="1"/>
  </cols>
  <sheetData>
    <row r="1" spans="1:6">
      <c r="A1" s="77" t="s">
        <v>0</v>
      </c>
      <c r="B1" s="81"/>
      <c r="C1" s="82"/>
      <c r="D1" s="1"/>
      <c r="E1" s="1"/>
      <c r="F1" s="1"/>
    </row>
    <row r="2" spans="1:6" ht="20.25" customHeight="1">
      <c r="A2" s="83"/>
      <c r="B2" s="84"/>
      <c r="C2" s="85"/>
      <c r="D2" s="1"/>
      <c r="E2" s="1"/>
      <c r="F2" s="1"/>
    </row>
    <row r="3" spans="1:6">
      <c r="A3" s="2" t="s">
        <v>1</v>
      </c>
      <c r="B3" s="2" t="s">
        <v>2</v>
      </c>
      <c r="C3" s="2" t="s">
        <v>3</v>
      </c>
      <c r="D3" s="3"/>
      <c r="E3" s="3"/>
      <c r="F3" s="3"/>
    </row>
    <row r="4" spans="1:6">
      <c r="A4" s="4">
        <v>1</v>
      </c>
      <c r="B4" s="5" t="s">
        <v>4</v>
      </c>
      <c r="C4" s="86" t="s">
        <v>5</v>
      </c>
      <c r="D4" s="6"/>
      <c r="E4" s="6"/>
      <c r="F4" s="6"/>
    </row>
    <row r="5" spans="1:6">
      <c r="A5" s="4">
        <v>2</v>
      </c>
      <c r="B5" s="5" t="s">
        <v>6</v>
      </c>
      <c r="C5" s="86" t="s">
        <v>7</v>
      </c>
      <c r="D5" s="6"/>
      <c r="E5" s="6"/>
      <c r="F5" s="6"/>
    </row>
    <row r="6" spans="1:6">
      <c r="A6" s="4">
        <v>3</v>
      </c>
      <c r="B6" s="5" t="s">
        <v>8</v>
      </c>
      <c r="C6" s="86" t="s">
        <v>9</v>
      </c>
      <c r="D6" s="7"/>
      <c r="E6" s="7"/>
      <c r="F6" s="7"/>
    </row>
    <row r="7" spans="1:6">
      <c r="A7" s="4">
        <v>4</v>
      </c>
      <c r="B7" s="5" t="s">
        <v>10</v>
      </c>
      <c r="C7" s="86" t="s">
        <v>11</v>
      </c>
      <c r="D7" s="6"/>
      <c r="E7" s="6"/>
      <c r="F7" s="6"/>
    </row>
    <row r="8" spans="1:6">
      <c r="A8" s="4">
        <v>5</v>
      </c>
      <c r="B8" s="5" t="s">
        <v>12</v>
      </c>
      <c r="C8" s="86" t="s">
        <v>13</v>
      </c>
      <c r="D8" s="6"/>
      <c r="E8" s="6"/>
      <c r="F8" s="6"/>
    </row>
    <row r="9" spans="1:6">
      <c r="A9" s="4">
        <v>6</v>
      </c>
      <c r="B9" s="5" t="s">
        <v>14</v>
      </c>
      <c r="C9" s="86" t="s">
        <v>15</v>
      </c>
      <c r="D9" s="6"/>
      <c r="E9" s="6"/>
      <c r="F9" s="6"/>
    </row>
    <row r="10" spans="1:6">
      <c r="A10" s="4">
        <v>7</v>
      </c>
      <c r="B10" s="5" t="s">
        <v>16</v>
      </c>
      <c r="C10" s="86" t="s">
        <v>17</v>
      </c>
      <c r="D10" s="6"/>
      <c r="E10" s="6"/>
      <c r="F10" s="6"/>
    </row>
    <row r="11" spans="1:6">
      <c r="A11" s="4">
        <v>8</v>
      </c>
      <c r="B11" s="5" t="s">
        <v>18</v>
      </c>
      <c r="C11" s="86" t="s">
        <v>19</v>
      </c>
      <c r="D11" s="6"/>
      <c r="E11" s="6"/>
      <c r="F11" s="6"/>
    </row>
    <row r="12" spans="1:6">
      <c r="A12" s="4">
        <v>9</v>
      </c>
      <c r="B12" s="5" t="s">
        <v>20</v>
      </c>
      <c r="C12" s="4" t="s">
        <v>21</v>
      </c>
      <c r="D12" s="6"/>
      <c r="E12" s="6"/>
      <c r="F12" s="6"/>
    </row>
    <row r="13" spans="1:6">
      <c r="A13" s="4">
        <v>10</v>
      </c>
      <c r="B13" s="5" t="s">
        <v>22</v>
      </c>
      <c r="C13" s="86" t="s">
        <v>19</v>
      </c>
      <c r="D13" s="6"/>
      <c r="E13" s="6"/>
      <c r="F13" s="6"/>
    </row>
    <row r="14" spans="1:6">
      <c r="A14" s="4">
        <v>11</v>
      </c>
      <c r="B14" s="5" t="s">
        <v>23</v>
      </c>
      <c r="C14" s="86" t="s">
        <v>24</v>
      </c>
      <c r="D14" s="6"/>
      <c r="E14" s="6"/>
      <c r="F14" s="6"/>
    </row>
  </sheetData>
  <mergeCells count="1">
    <mergeCell ref="A1:C2"/>
  </mergeCells>
  <hyperlinks>
    <hyperlink ref="B4" location="English!A1" display="English" xr:uid="{00000000-0004-0000-0000-000000000000}"/>
    <hyperlink ref="C4" location="English!A1" display="Ms. Livea" xr:uid="{00000000-0004-0000-0000-000001000000}"/>
    <hyperlink ref="B5" location="'Human Resource Management'!A1" display="Human Resource Management" xr:uid="{00000000-0004-0000-0000-000002000000}"/>
    <hyperlink ref="C5" location="'Human Resource Management'!A1" display="Dr. Annapoorna" xr:uid="{00000000-0004-0000-0000-000003000000}"/>
    <hyperlink ref="B6" location="'Business Environment'!A1" display="Business Environment" xr:uid="{00000000-0004-0000-0000-000004000000}"/>
    <hyperlink ref="C6" location="'Business Environment'!A1" display="Ms. Haritha S" xr:uid="{00000000-0004-0000-0000-000005000000}"/>
    <hyperlink ref="B7" location="'Financial Accounting and Report'!A1" display="Financial Accounting and Reporting" xr:uid="{00000000-0004-0000-0000-000006000000}"/>
    <hyperlink ref="C7" location="'Financial Accounting and Report'!A1" display="Mr. Sudindra V R" xr:uid="{00000000-0004-0000-0000-000007000000}"/>
    <hyperlink ref="B8" location="'E-Business'!A1" display="E-Business" xr:uid="{00000000-0004-0000-0000-000008000000}"/>
    <hyperlink ref="C8" location="'E-Business'!A1" display="Dr. Meena Kumari" xr:uid="{00000000-0004-0000-0000-000009000000}"/>
    <hyperlink ref="B9" location="'Environmental Studies'!A1" display="Environmental Studies" xr:uid="{00000000-0004-0000-0000-00000A000000}"/>
    <hyperlink ref="C9" location="'Environmental Studies'!A1" display="Mr. Gopi G" xr:uid="{00000000-0004-0000-0000-00000B000000}"/>
    <hyperlink ref="B10" location="Sports!A1" display="Sports" xr:uid="{00000000-0004-0000-0000-00000C000000}"/>
    <hyperlink ref="C10" location="Sports!A1" display="Mr. Biju Nair" xr:uid="{00000000-0004-0000-0000-00000D000000}"/>
    <hyperlink ref="B11" location="NSS!A1" display="NSS" xr:uid="{00000000-0004-0000-0000-00000E000000}"/>
    <hyperlink ref="C11" location="Hindi!A1" display="Mr. Ramesh C P" xr:uid="{00000000-0004-0000-0000-00000F000000}"/>
    <hyperlink ref="B12" location="Hindi!A1" display="Hindi" xr:uid="{00000000-0004-0000-0000-000010000000}"/>
    <hyperlink ref="B13" location="Kannada!A1" display="Kannada" xr:uid="{00000000-0004-0000-0000-000011000000}"/>
    <hyperlink ref="C13" location="Kannada!A1" display="Mr. Ramesh C P" xr:uid="{00000000-0004-0000-0000-000012000000}"/>
    <hyperlink ref="B14" location="Sanskrit!A1" display="Sanskrit" xr:uid="{00000000-0004-0000-0000-000013000000}"/>
    <hyperlink ref="C14" location="Sanskrit!A1" display="Ms. Rohini V" xr:uid="{00000000-0004-0000-0000-000014000000}"/>
  </hyperlinks>
  <pageMargins left="0" right="0" top="0" bottom="0" header="0" footer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8"/>
      <c r="B1" s="87"/>
      <c r="C1" s="87"/>
      <c r="D1" s="87"/>
      <c r="E1" s="87"/>
      <c r="F1" s="87"/>
      <c r="G1" s="87"/>
      <c r="H1" s="87"/>
      <c r="I1" s="8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9" t="s">
        <v>25</v>
      </c>
      <c r="B2" s="79" t="s">
        <v>4</v>
      </c>
      <c r="C2" s="88"/>
      <c r="D2" s="10" t="s">
        <v>26</v>
      </c>
      <c r="E2" s="80" t="s">
        <v>5</v>
      </c>
      <c r="F2" s="87"/>
      <c r="G2" s="88"/>
      <c r="H2" s="11" t="s">
        <v>27</v>
      </c>
      <c r="I2" s="11" t="s">
        <v>28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12" t="s">
        <v>29</v>
      </c>
      <c r="B3" s="13" t="s">
        <v>30</v>
      </c>
      <c r="C3" s="13" t="s">
        <v>31</v>
      </c>
      <c r="D3" s="14" t="s">
        <v>32</v>
      </c>
      <c r="E3" s="15" t="s">
        <v>33</v>
      </c>
      <c r="F3" s="14" t="s">
        <v>34</v>
      </c>
      <c r="G3" s="12" t="s">
        <v>35</v>
      </c>
      <c r="H3" s="13" t="s">
        <v>36</v>
      </c>
      <c r="I3" s="13" t="s">
        <v>37</v>
      </c>
      <c r="J3" s="16" t="s">
        <v>38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17" t="s">
        <v>39</v>
      </c>
      <c r="B4" s="18">
        <v>0.375</v>
      </c>
      <c r="C4" s="19" t="s">
        <v>40</v>
      </c>
      <c r="D4" s="20">
        <v>1</v>
      </c>
      <c r="E4" s="18">
        <v>0.43055555555555558</v>
      </c>
      <c r="F4" s="20">
        <f>D4</f>
        <v>1</v>
      </c>
      <c r="G4" s="17">
        <v>27</v>
      </c>
      <c r="H4" s="17"/>
      <c r="I4" s="2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>
      <c r="A5" s="22">
        <v>44598</v>
      </c>
      <c r="B5" s="18">
        <v>0.43055555555555558</v>
      </c>
      <c r="C5" s="19" t="s">
        <v>41</v>
      </c>
      <c r="D5" s="20">
        <v>1</v>
      </c>
      <c r="E5" s="18">
        <v>0.4826388888888889</v>
      </c>
      <c r="F5" s="23">
        <f t="shared" ref="F5:F47" si="0">F4+D5</f>
        <v>2</v>
      </c>
      <c r="G5" s="17">
        <v>23</v>
      </c>
      <c r="H5" s="21"/>
      <c r="I5" s="21" t="s">
        <v>42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22">
        <v>44626</v>
      </c>
      <c r="B6" s="18">
        <v>0.375</v>
      </c>
      <c r="C6" s="24" t="s">
        <v>43</v>
      </c>
      <c r="D6" s="20">
        <v>1</v>
      </c>
      <c r="E6" s="18">
        <v>0.43055555555555558</v>
      </c>
      <c r="F6" s="23">
        <f t="shared" si="0"/>
        <v>3</v>
      </c>
      <c r="G6" s="17">
        <v>25</v>
      </c>
      <c r="H6" s="21"/>
      <c r="I6" s="2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25">
        <v>44718</v>
      </c>
      <c r="B7" s="18">
        <v>0.57291666666666663</v>
      </c>
      <c r="C7" s="24" t="s">
        <v>44</v>
      </c>
      <c r="D7" s="20">
        <v>1</v>
      </c>
      <c r="E7" s="18">
        <v>0.625</v>
      </c>
      <c r="F7" s="23">
        <f t="shared" si="0"/>
        <v>4</v>
      </c>
      <c r="G7" s="17">
        <v>34</v>
      </c>
      <c r="H7" s="21"/>
      <c r="I7" s="2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25">
        <v>44810</v>
      </c>
      <c r="B8" s="18">
        <v>0.43055555555555558</v>
      </c>
      <c r="C8" s="24" t="s">
        <v>45</v>
      </c>
      <c r="D8" s="20">
        <v>1</v>
      </c>
      <c r="E8" s="18">
        <v>0.4826388888888889</v>
      </c>
      <c r="F8" s="23">
        <f t="shared" si="0"/>
        <v>5</v>
      </c>
      <c r="G8" s="17">
        <v>34</v>
      </c>
      <c r="H8" s="21"/>
      <c r="I8" s="2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>
      <c r="A9" s="25">
        <v>44840</v>
      </c>
      <c r="B9" s="18">
        <v>0.43055555555555558</v>
      </c>
      <c r="C9" s="24" t="s">
        <v>44</v>
      </c>
      <c r="D9" s="20">
        <v>1</v>
      </c>
      <c r="E9" s="18">
        <v>0.4826388888888889</v>
      </c>
      <c r="F9" s="23">
        <f t="shared" si="0"/>
        <v>6</v>
      </c>
      <c r="G9" s="17">
        <v>28</v>
      </c>
      <c r="H9" s="21"/>
      <c r="I9" s="2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>
      <c r="A10" s="17" t="s">
        <v>46</v>
      </c>
      <c r="B10" s="18">
        <v>0.57291666666666663</v>
      </c>
      <c r="C10" s="19" t="s">
        <v>47</v>
      </c>
      <c r="D10" s="20">
        <v>1</v>
      </c>
      <c r="E10" s="18">
        <v>0.625</v>
      </c>
      <c r="F10" s="23">
        <f t="shared" si="0"/>
        <v>7</v>
      </c>
      <c r="G10" s="17">
        <v>36</v>
      </c>
      <c r="H10" s="21"/>
      <c r="I10" s="26" t="s">
        <v>48</v>
      </c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17" t="s">
        <v>49</v>
      </c>
      <c r="B11" s="18">
        <v>0.43055555555555558</v>
      </c>
      <c r="C11" s="19" t="s">
        <v>50</v>
      </c>
      <c r="D11" s="20">
        <v>1</v>
      </c>
      <c r="E11" s="18">
        <v>0.4826388888888889</v>
      </c>
      <c r="F11" s="23">
        <f t="shared" si="0"/>
        <v>8</v>
      </c>
      <c r="G11" s="17">
        <v>34</v>
      </c>
      <c r="H11" s="21"/>
      <c r="I11" s="2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>
      <c r="A12" s="17" t="s">
        <v>51</v>
      </c>
      <c r="B12" s="18">
        <v>0.43055555555555558</v>
      </c>
      <c r="C12" s="24" t="s">
        <v>52</v>
      </c>
      <c r="D12" s="20">
        <v>1</v>
      </c>
      <c r="E12" s="18">
        <v>0.4826388888888889</v>
      </c>
      <c r="F12" s="23">
        <f t="shared" si="0"/>
        <v>9</v>
      </c>
      <c r="G12" s="17">
        <v>32</v>
      </c>
      <c r="H12" s="21"/>
      <c r="I12" s="2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27" t="s">
        <v>53</v>
      </c>
      <c r="B13" s="18">
        <v>0.57291666666666663</v>
      </c>
      <c r="C13" s="24" t="s">
        <v>54</v>
      </c>
      <c r="D13" s="20">
        <v>1</v>
      </c>
      <c r="E13" s="18">
        <v>0.625</v>
      </c>
      <c r="F13" s="23">
        <f t="shared" si="0"/>
        <v>10</v>
      </c>
      <c r="G13" s="17">
        <v>32</v>
      </c>
      <c r="H13" s="21"/>
      <c r="I13" s="2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>
      <c r="A14" s="17" t="s">
        <v>55</v>
      </c>
      <c r="B14" s="18">
        <v>0.43055555555555558</v>
      </c>
      <c r="C14" s="19" t="s">
        <v>56</v>
      </c>
      <c r="D14" s="20">
        <v>1</v>
      </c>
      <c r="E14" s="18">
        <v>0.4826388888888889</v>
      </c>
      <c r="F14" s="23">
        <f t="shared" si="0"/>
        <v>11</v>
      </c>
      <c r="G14" s="17">
        <v>23</v>
      </c>
      <c r="H14" s="21"/>
      <c r="I14" s="2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17" t="s">
        <v>57</v>
      </c>
      <c r="B15" s="18">
        <v>0.43055555555555558</v>
      </c>
      <c r="C15" s="19" t="s">
        <v>58</v>
      </c>
      <c r="D15" s="20">
        <v>1</v>
      </c>
      <c r="E15" s="18">
        <v>0.4826388888888889</v>
      </c>
      <c r="F15" s="23">
        <f t="shared" si="0"/>
        <v>12</v>
      </c>
      <c r="G15" s="17">
        <v>28</v>
      </c>
      <c r="H15" s="21"/>
      <c r="I15" s="2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>
      <c r="A16" s="17" t="s">
        <v>59</v>
      </c>
      <c r="B16" s="18">
        <v>0.57291666666666663</v>
      </c>
      <c r="C16" s="17" t="s">
        <v>60</v>
      </c>
      <c r="D16" s="20">
        <v>1</v>
      </c>
      <c r="E16" s="18">
        <v>0.625</v>
      </c>
      <c r="F16" s="23">
        <f t="shared" si="0"/>
        <v>13</v>
      </c>
      <c r="G16" s="17">
        <v>29</v>
      </c>
      <c r="H16" s="21"/>
      <c r="I16" s="2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>
      <c r="A17" s="17" t="s">
        <v>61</v>
      </c>
      <c r="B17" s="18">
        <v>0.43055555555555558</v>
      </c>
      <c r="C17" s="17" t="s">
        <v>62</v>
      </c>
      <c r="D17" s="20">
        <v>1</v>
      </c>
      <c r="E17" s="18">
        <v>0.4826388888888889</v>
      </c>
      <c r="F17" s="23">
        <f t="shared" si="0"/>
        <v>14</v>
      </c>
      <c r="G17" s="17">
        <v>31</v>
      </c>
      <c r="H17" s="21"/>
      <c r="I17" s="2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>
      <c r="A18" s="22">
        <v>44568</v>
      </c>
      <c r="B18" s="18">
        <v>0.43055555555555558</v>
      </c>
      <c r="C18" s="17" t="s">
        <v>63</v>
      </c>
      <c r="D18" s="20">
        <v>1</v>
      </c>
      <c r="E18" s="18">
        <v>0.4826388888888889</v>
      </c>
      <c r="F18" s="23">
        <f t="shared" si="0"/>
        <v>15</v>
      </c>
      <c r="G18" s="17">
        <v>24</v>
      </c>
      <c r="H18" s="21"/>
      <c r="I18" s="2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>
      <c r="A19" s="22">
        <v>44658</v>
      </c>
      <c r="B19" s="18">
        <v>0.57291666666666663</v>
      </c>
      <c r="C19" s="17" t="s">
        <v>64</v>
      </c>
      <c r="D19" s="20">
        <v>1</v>
      </c>
      <c r="E19" s="18">
        <v>0.625</v>
      </c>
      <c r="F19" s="23">
        <f t="shared" si="0"/>
        <v>16</v>
      </c>
      <c r="G19" s="17">
        <v>29</v>
      </c>
      <c r="H19" s="21"/>
      <c r="I19" s="2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 t="s">
        <v>65</v>
      </c>
    </row>
    <row r="20" spans="1:26">
      <c r="A20" s="22">
        <v>44749</v>
      </c>
      <c r="B20" s="18">
        <v>0.43055555555555558</v>
      </c>
      <c r="C20" s="17" t="s">
        <v>66</v>
      </c>
      <c r="D20" s="20">
        <v>1</v>
      </c>
      <c r="E20" s="18">
        <v>0.4826388888888889</v>
      </c>
      <c r="F20" s="23">
        <f t="shared" si="0"/>
        <v>17</v>
      </c>
      <c r="G20" s="17">
        <v>33</v>
      </c>
      <c r="H20" s="21"/>
      <c r="I20" s="2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 t="s">
        <v>65</v>
      </c>
    </row>
    <row r="21" spans="1:26">
      <c r="A21" s="22">
        <v>44872</v>
      </c>
      <c r="B21" s="18">
        <v>0.57291666666666663</v>
      </c>
      <c r="C21" s="17" t="s">
        <v>67</v>
      </c>
      <c r="D21" s="20">
        <v>1</v>
      </c>
      <c r="E21" s="18">
        <v>0.625</v>
      </c>
      <c r="F21" s="23">
        <f t="shared" si="0"/>
        <v>18</v>
      </c>
      <c r="G21" s="17">
        <v>31</v>
      </c>
      <c r="H21" s="21"/>
      <c r="I21" s="2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>
      <c r="A22" s="28" t="s">
        <v>68</v>
      </c>
      <c r="B22" s="18">
        <v>0.43055555555555558</v>
      </c>
      <c r="C22" s="17" t="s">
        <v>69</v>
      </c>
      <c r="D22" s="20">
        <v>1</v>
      </c>
      <c r="E22" s="18">
        <v>0.4826388888888889</v>
      </c>
      <c r="F22" s="23">
        <f t="shared" si="0"/>
        <v>19</v>
      </c>
      <c r="G22" s="17">
        <v>32</v>
      </c>
      <c r="H22" s="21"/>
      <c r="I22" s="2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>
      <c r="A23" s="17" t="s">
        <v>70</v>
      </c>
      <c r="B23" s="18">
        <v>0.43055555555555558</v>
      </c>
      <c r="C23" s="17" t="s">
        <v>71</v>
      </c>
      <c r="D23" s="20">
        <v>1</v>
      </c>
      <c r="E23" s="18">
        <v>0.4826388888888889</v>
      </c>
      <c r="F23" s="23">
        <f t="shared" si="0"/>
        <v>20</v>
      </c>
      <c r="G23" s="17">
        <v>33</v>
      </c>
      <c r="H23" s="21"/>
      <c r="I23" s="2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>
      <c r="A24" s="17" t="s">
        <v>72</v>
      </c>
      <c r="B24" s="18">
        <v>0.57291666666666663</v>
      </c>
      <c r="C24" s="17" t="s">
        <v>73</v>
      </c>
      <c r="D24" s="20">
        <v>1</v>
      </c>
      <c r="E24" s="18">
        <v>0.625</v>
      </c>
      <c r="F24" s="23">
        <f t="shared" si="0"/>
        <v>21</v>
      </c>
      <c r="G24" s="17">
        <v>32</v>
      </c>
      <c r="H24" s="21"/>
      <c r="I24" s="2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>
      <c r="A25" s="29">
        <v>44780</v>
      </c>
      <c r="B25" s="18">
        <v>0.43055555555555558</v>
      </c>
      <c r="C25" s="17" t="s">
        <v>16</v>
      </c>
      <c r="D25" s="20">
        <v>1</v>
      </c>
      <c r="E25" s="18">
        <v>0.4826388888888889</v>
      </c>
      <c r="F25" s="23">
        <f t="shared" si="0"/>
        <v>22</v>
      </c>
      <c r="G25" s="17">
        <v>23</v>
      </c>
      <c r="H25" s="21"/>
      <c r="I25" s="2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>
      <c r="A26" s="17" t="s">
        <v>74</v>
      </c>
      <c r="B26" s="18">
        <v>0.43055555555555558</v>
      </c>
      <c r="C26" s="17" t="s">
        <v>75</v>
      </c>
      <c r="D26" s="20">
        <v>1</v>
      </c>
      <c r="E26" s="18">
        <v>0.4826388888888889</v>
      </c>
      <c r="F26" s="23">
        <f t="shared" si="0"/>
        <v>23</v>
      </c>
      <c r="G26" s="17">
        <v>24</v>
      </c>
      <c r="H26" s="21"/>
      <c r="I26" s="2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>
      <c r="A27" s="17" t="s">
        <v>76</v>
      </c>
      <c r="B27" s="18">
        <v>0.43055555555555558</v>
      </c>
      <c r="C27" s="17" t="s">
        <v>77</v>
      </c>
      <c r="D27" s="20">
        <v>1</v>
      </c>
      <c r="E27" s="18">
        <v>0.4826388888888889</v>
      </c>
      <c r="F27" s="23">
        <f t="shared" si="0"/>
        <v>24</v>
      </c>
      <c r="G27" s="17">
        <v>29</v>
      </c>
      <c r="H27" s="21"/>
      <c r="I27" s="2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>
      <c r="A28" s="17" t="s">
        <v>78</v>
      </c>
      <c r="B28" s="18">
        <v>0.43055555555555558</v>
      </c>
      <c r="C28" s="17" t="s">
        <v>79</v>
      </c>
      <c r="D28" s="20">
        <v>1</v>
      </c>
      <c r="E28" s="18">
        <v>0.4826388888888889</v>
      </c>
      <c r="F28" s="23">
        <f t="shared" si="0"/>
        <v>25</v>
      </c>
      <c r="G28" s="17">
        <v>24</v>
      </c>
      <c r="H28" s="21"/>
      <c r="I28" s="2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>
      <c r="A29" s="25">
        <v>44569</v>
      </c>
      <c r="B29" s="30"/>
      <c r="C29" s="17" t="s">
        <v>80</v>
      </c>
      <c r="D29" s="20">
        <v>4</v>
      </c>
      <c r="E29" s="31"/>
      <c r="F29" s="23">
        <f t="shared" si="0"/>
        <v>29</v>
      </c>
      <c r="G29" s="17"/>
      <c r="H29" s="21"/>
      <c r="I29" s="2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>
      <c r="A30" s="32">
        <v>44659</v>
      </c>
      <c r="B30" s="18">
        <v>0.43055555555555558</v>
      </c>
      <c r="C30" s="17" t="s">
        <v>81</v>
      </c>
      <c r="D30" s="20">
        <v>1</v>
      </c>
      <c r="E30" s="18">
        <v>0.4826388888888889</v>
      </c>
      <c r="F30" s="23">
        <f t="shared" si="0"/>
        <v>30</v>
      </c>
      <c r="G30" s="17">
        <v>31</v>
      </c>
      <c r="H30" s="21"/>
      <c r="I30" s="2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>
      <c r="A31" s="32">
        <v>44781</v>
      </c>
      <c r="B31" s="18">
        <v>0.57291666666666663</v>
      </c>
      <c r="C31" s="17" t="s">
        <v>82</v>
      </c>
      <c r="D31" s="20">
        <v>1</v>
      </c>
      <c r="E31" s="18">
        <v>0.625</v>
      </c>
      <c r="F31" s="23">
        <f t="shared" si="0"/>
        <v>31</v>
      </c>
      <c r="G31" s="17">
        <v>22</v>
      </c>
      <c r="H31" s="21"/>
      <c r="I31" s="2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32">
        <v>44842</v>
      </c>
      <c r="B32" s="18">
        <v>0.43055555555555558</v>
      </c>
      <c r="C32" s="17" t="s">
        <v>83</v>
      </c>
      <c r="D32" s="20">
        <v>1</v>
      </c>
      <c r="E32" s="18">
        <v>0.4826388888888889</v>
      </c>
      <c r="F32" s="23">
        <f t="shared" si="0"/>
        <v>32</v>
      </c>
      <c r="G32" s="17">
        <v>28</v>
      </c>
      <c r="H32" s="21"/>
      <c r="I32" s="2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32">
        <v>44875</v>
      </c>
      <c r="B33" s="18">
        <v>0.43055555555555558</v>
      </c>
      <c r="C33" s="21" t="s">
        <v>84</v>
      </c>
      <c r="D33" s="20">
        <v>1</v>
      </c>
      <c r="E33" s="18">
        <v>0.4826388888888889</v>
      </c>
      <c r="F33" s="23">
        <f t="shared" si="0"/>
        <v>33</v>
      </c>
      <c r="G33" s="17">
        <v>22</v>
      </c>
      <c r="H33" s="21"/>
      <c r="I33" s="2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>
      <c r="A34" s="17" t="s">
        <v>85</v>
      </c>
      <c r="B34" s="18">
        <v>0.43055555555555558</v>
      </c>
      <c r="C34" s="17" t="s">
        <v>86</v>
      </c>
      <c r="D34" s="20">
        <v>1</v>
      </c>
      <c r="E34" s="18">
        <v>0.4826388888888889</v>
      </c>
      <c r="F34" s="23">
        <f t="shared" si="0"/>
        <v>34</v>
      </c>
      <c r="G34" s="17">
        <v>21</v>
      </c>
      <c r="H34" s="21"/>
      <c r="I34" s="2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>
      <c r="A35" s="17" t="s">
        <v>87</v>
      </c>
      <c r="B35" s="18">
        <v>0.43055555555555558</v>
      </c>
      <c r="C35" s="17" t="s">
        <v>88</v>
      </c>
      <c r="D35" s="20">
        <v>1</v>
      </c>
      <c r="E35" s="18">
        <v>0.4826388888888889</v>
      </c>
      <c r="F35" s="23">
        <f t="shared" si="0"/>
        <v>35</v>
      </c>
      <c r="G35" s="17"/>
      <c r="H35" s="21"/>
      <c r="I35" s="2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7" t="s">
        <v>89</v>
      </c>
      <c r="B36" s="18">
        <v>0.43055555555555558</v>
      </c>
      <c r="C36" s="17" t="s">
        <v>90</v>
      </c>
      <c r="D36" s="20">
        <v>1</v>
      </c>
      <c r="E36" s="18">
        <v>0.4826388888888889</v>
      </c>
      <c r="F36" s="23">
        <f t="shared" si="0"/>
        <v>36</v>
      </c>
      <c r="G36" s="17"/>
      <c r="H36" s="21"/>
      <c r="I36" s="2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>
      <c r="A37" s="17" t="s">
        <v>91</v>
      </c>
      <c r="B37" s="18">
        <v>0.57291666666666663</v>
      </c>
      <c r="C37" s="27" t="s">
        <v>92</v>
      </c>
      <c r="D37" s="20">
        <v>1</v>
      </c>
      <c r="E37" s="18">
        <v>0.625</v>
      </c>
      <c r="F37" s="23">
        <f t="shared" si="0"/>
        <v>37</v>
      </c>
      <c r="G37" s="17"/>
      <c r="H37" s="21"/>
      <c r="I37" s="2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>
      <c r="A38" s="17" t="s">
        <v>93</v>
      </c>
      <c r="B38" s="18">
        <v>0.43055555555555558</v>
      </c>
      <c r="C38" s="17" t="s">
        <v>94</v>
      </c>
      <c r="D38" s="20">
        <v>1</v>
      </c>
      <c r="E38" s="18">
        <v>0.4826388888888889</v>
      </c>
      <c r="F38" s="23">
        <f t="shared" si="0"/>
        <v>38</v>
      </c>
      <c r="G38" s="17"/>
      <c r="H38" s="21"/>
      <c r="I38" s="2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>
      <c r="A39" s="17" t="s">
        <v>95</v>
      </c>
      <c r="B39" s="18">
        <v>0.57291666666666663</v>
      </c>
      <c r="C39" s="17" t="s">
        <v>96</v>
      </c>
      <c r="D39" s="20">
        <v>1</v>
      </c>
      <c r="E39" s="18">
        <v>0.625</v>
      </c>
      <c r="F39" s="23">
        <f t="shared" si="0"/>
        <v>39</v>
      </c>
      <c r="G39" s="17"/>
      <c r="H39" s="21"/>
      <c r="I39" s="2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>
      <c r="A40" s="25">
        <v>44570</v>
      </c>
      <c r="B40" s="18">
        <v>0.57291666666666663</v>
      </c>
      <c r="C40" s="19" t="s">
        <v>97</v>
      </c>
      <c r="D40" s="20">
        <v>2</v>
      </c>
      <c r="E40" s="31">
        <v>0.18055555555555555</v>
      </c>
      <c r="F40" s="23">
        <f t="shared" si="0"/>
        <v>41</v>
      </c>
      <c r="G40" s="17"/>
      <c r="H40" s="21"/>
      <c r="I40" s="2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>
      <c r="A41" s="25">
        <v>44570</v>
      </c>
      <c r="B41" s="18">
        <v>0.43055555555555558</v>
      </c>
      <c r="C41" s="17" t="s">
        <v>98</v>
      </c>
      <c r="D41" s="20">
        <v>1</v>
      </c>
      <c r="E41" s="18">
        <v>0.4826388888888889</v>
      </c>
      <c r="F41" s="23">
        <f t="shared" si="0"/>
        <v>42</v>
      </c>
      <c r="G41" s="17"/>
      <c r="H41" s="21"/>
      <c r="I41" s="2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>
      <c r="A42" s="25">
        <v>44690</v>
      </c>
      <c r="B42" s="18">
        <v>0.57291666666666663</v>
      </c>
      <c r="C42" s="17"/>
      <c r="D42" s="20"/>
      <c r="E42" s="31"/>
      <c r="F42" s="23">
        <f t="shared" si="0"/>
        <v>42</v>
      </c>
      <c r="G42" s="17"/>
      <c r="H42" s="21"/>
      <c r="I42" s="2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>
      <c r="A43" s="32"/>
      <c r="B43" s="18"/>
      <c r="C43" s="17"/>
      <c r="D43" s="20"/>
      <c r="E43" s="31"/>
      <c r="F43" s="23">
        <f t="shared" si="0"/>
        <v>42</v>
      </c>
      <c r="G43" s="17"/>
      <c r="H43" s="21"/>
      <c r="I43" s="2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>
      <c r="A44" s="32"/>
      <c r="B44" s="30"/>
      <c r="C44" s="17"/>
      <c r="D44" s="20"/>
      <c r="E44" s="31"/>
      <c r="F44" s="23">
        <f t="shared" si="0"/>
        <v>42</v>
      </c>
      <c r="G44" s="17"/>
      <c r="H44" s="21"/>
      <c r="I44" s="2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>
      <c r="A45" s="32"/>
      <c r="B45" s="33"/>
      <c r="C45" s="17"/>
      <c r="D45" s="20"/>
      <c r="E45" s="34"/>
      <c r="F45" s="23">
        <f t="shared" si="0"/>
        <v>42</v>
      </c>
      <c r="G45" s="21"/>
      <c r="H45" s="21"/>
      <c r="I45" s="2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>
      <c r="A46" s="21"/>
      <c r="B46" s="33"/>
      <c r="C46" s="21"/>
      <c r="D46" s="20"/>
      <c r="E46" s="34"/>
      <c r="F46" s="23">
        <f t="shared" si="0"/>
        <v>42</v>
      </c>
      <c r="G46" s="21"/>
      <c r="H46" s="21"/>
      <c r="I46" s="2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>
      <c r="A47" s="35"/>
      <c r="B47" s="21"/>
      <c r="C47" s="21"/>
      <c r="D47" s="20"/>
      <c r="E47" s="34"/>
      <c r="F47" s="23">
        <f t="shared" si="0"/>
        <v>42</v>
      </c>
      <c r="G47" s="21"/>
      <c r="H47" s="21"/>
      <c r="I47" s="2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>
      <c r="A48" s="36"/>
      <c r="B48" s="37"/>
      <c r="C48" s="37"/>
      <c r="D48" s="38"/>
      <c r="E48" s="39"/>
      <c r="F48" s="40"/>
      <c r="G48" s="37"/>
      <c r="H48" s="37"/>
      <c r="I48" s="37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>
      <c r="A49" s="8"/>
      <c r="B49" s="8"/>
      <c r="C49" s="8"/>
      <c r="D49" s="41"/>
      <c r="E49" s="8"/>
      <c r="F49" s="42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>
      <c r="A50" s="8"/>
      <c r="B50" s="8"/>
      <c r="C50" s="8"/>
      <c r="D50" s="41"/>
      <c r="E50" s="8"/>
      <c r="F50" s="42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>
      <c r="A51" s="8"/>
      <c r="B51" s="8"/>
      <c r="C51" s="8"/>
      <c r="D51" s="41"/>
      <c r="E51" s="8"/>
      <c r="F51" s="42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>
      <c r="A52" s="8"/>
      <c r="B52" s="8"/>
      <c r="C52" s="8"/>
      <c r="D52" s="41"/>
      <c r="E52" s="8"/>
      <c r="F52" s="42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>
      <c r="A53" s="8"/>
      <c r="B53" s="8"/>
      <c r="C53" s="8"/>
      <c r="D53" s="41"/>
      <c r="E53" s="8"/>
      <c r="F53" s="42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>
      <c r="A54" s="8"/>
      <c r="B54" s="8"/>
      <c r="C54" s="8"/>
      <c r="D54" s="41"/>
      <c r="E54" s="8"/>
      <c r="F54" s="42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8"/>
      <c r="B55" s="8"/>
      <c r="C55" s="8"/>
      <c r="D55" s="41"/>
      <c r="E55" s="8"/>
      <c r="F55" s="42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8"/>
      <c r="B56" s="8"/>
      <c r="C56" s="8"/>
      <c r="D56" s="41"/>
      <c r="E56" s="8"/>
      <c r="F56" s="42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>
      <c r="A57" s="8"/>
      <c r="B57" s="8"/>
      <c r="C57" s="8"/>
      <c r="D57" s="41"/>
      <c r="E57" s="8"/>
      <c r="F57" s="42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>
      <c r="A58" s="8"/>
      <c r="B58" s="8"/>
      <c r="C58" s="8"/>
      <c r="D58" s="41"/>
      <c r="E58" s="8"/>
      <c r="F58" s="42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>
      <c r="A59" s="8"/>
      <c r="B59" s="8"/>
      <c r="C59" s="8"/>
      <c r="D59" s="41"/>
      <c r="E59" s="8"/>
      <c r="F59" s="42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>
      <c r="A60" s="8"/>
      <c r="B60" s="8"/>
      <c r="C60" s="8"/>
      <c r="D60" s="41"/>
      <c r="E60" s="8"/>
      <c r="F60" s="42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>
      <c r="A61" s="8"/>
      <c r="B61" s="8"/>
      <c r="C61" s="8"/>
      <c r="D61" s="41"/>
      <c r="E61" s="8"/>
      <c r="F61" s="42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>
      <c r="A62" s="8"/>
      <c r="B62" s="8"/>
      <c r="C62" s="8"/>
      <c r="D62" s="41"/>
      <c r="E62" s="8"/>
      <c r="F62" s="42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>
      <c r="A63" s="8"/>
      <c r="B63" s="8"/>
      <c r="C63" s="8"/>
      <c r="D63" s="41"/>
      <c r="E63" s="8"/>
      <c r="F63" s="42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>
      <c r="A64" s="8"/>
      <c r="B64" s="8"/>
      <c r="C64" s="8"/>
      <c r="D64" s="41"/>
      <c r="E64" s="8"/>
      <c r="F64" s="42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>
      <c r="A65" s="8"/>
      <c r="B65" s="8"/>
      <c r="C65" s="8"/>
      <c r="D65" s="41"/>
      <c r="E65" s="8"/>
      <c r="F65" s="42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>
      <c r="A66" s="8"/>
      <c r="B66" s="8"/>
      <c r="C66" s="8"/>
      <c r="D66" s="41"/>
      <c r="E66" s="8"/>
      <c r="F66" s="42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>
      <c r="A67" s="8"/>
      <c r="B67" s="8"/>
      <c r="C67" s="8"/>
      <c r="D67" s="41"/>
      <c r="E67" s="8"/>
      <c r="F67" s="42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>
      <c r="A68" s="8"/>
      <c r="B68" s="8"/>
      <c r="C68" s="8"/>
      <c r="D68" s="41"/>
      <c r="E68" s="8"/>
      <c r="F68" s="42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>
      <c r="A69" s="8"/>
      <c r="B69" s="8"/>
      <c r="C69" s="8"/>
      <c r="D69" s="41"/>
      <c r="E69" s="8"/>
      <c r="F69" s="42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>
      <c r="A70" s="8"/>
      <c r="B70" s="8"/>
      <c r="C70" s="8"/>
      <c r="D70" s="41"/>
      <c r="E70" s="8"/>
      <c r="F70" s="42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>
      <c r="A71" s="8"/>
      <c r="B71" s="8"/>
      <c r="C71" s="8"/>
      <c r="D71" s="41"/>
      <c r="E71" s="8"/>
      <c r="F71" s="42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>
      <c r="A72" s="8"/>
      <c r="B72" s="8"/>
      <c r="C72" s="8"/>
      <c r="D72" s="41"/>
      <c r="E72" s="8"/>
      <c r="F72" s="42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>
      <c r="A73" s="8"/>
      <c r="B73" s="8"/>
      <c r="C73" s="8"/>
      <c r="D73" s="41"/>
      <c r="E73" s="8"/>
      <c r="F73" s="42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>
      <c r="A74" s="8"/>
      <c r="B74" s="8"/>
      <c r="C74" s="8"/>
      <c r="D74" s="41"/>
      <c r="E74" s="8"/>
      <c r="F74" s="42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>
      <c r="A75" s="8"/>
      <c r="B75" s="8"/>
      <c r="C75" s="8"/>
      <c r="D75" s="41"/>
      <c r="E75" s="8"/>
      <c r="F75" s="42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>
      <c r="A76" s="8"/>
      <c r="B76" s="8"/>
      <c r="C76" s="8"/>
      <c r="D76" s="41"/>
      <c r="E76" s="8"/>
      <c r="F76" s="42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>
      <c r="A77" s="8"/>
      <c r="B77" s="8"/>
      <c r="C77" s="8"/>
      <c r="D77" s="41"/>
      <c r="E77" s="8"/>
      <c r="F77" s="42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>
      <c r="A78" s="8"/>
      <c r="B78" s="8"/>
      <c r="C78" s="8"/>
      <c r="D78" s="41"/>
      <c r="E78" s="8"/>
      <c r="F78" s="42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>
      <c r="A79" s="8"/>
      <c r="B79" s="8"/>
      <c r="C79" s="8"/>
      <c r="D79" s="41"/>
      <c r="E79" s="8"/>
      <c r="F79" s="42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>
      <c r="A80" s="8"/>
      <c r="B80" s="8"/>
      <c r="C80" s="8"/>
      <c r="D80" s="41"/>
      <c r="E80" s="8"/>
      <c r="F80" s="42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>
      <c r="A81" s="8"/>
      <c r="B81" s="8"/>
      <c r="C81" s="8"/>
      <c r="D81" s="41"/>
      <c r="E81" s="8"/>
      <c r="F81" s="42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>
      <c r="A82" s="8"/>
      <c r="B82" s="8"/>
      <c r="C82" s="8"/>
      <c r="D82" s="41"/>
      <c r="E82" s="8"/>
      <c r="F82" s="42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>
      <c r="A83" s="8"/>
      <c r="B83" s="8"/>
      <c r="C83" s="8"/>
      <c r="D83" s="41"/>
      <c r="E83" s="8"/>
      <c r="F83" s="42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>
      <c r="A84" s="8"/>
      <c r="B84" s="8"/>
      <c r="C84" s="8"/>
      <c r="D84" s="41"/>
      <c r="E84" s="8"/>
      <c r="F84" s="42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>
      <c r="A85" s="8"/>
      <c r="B85" s="8"/>
      <c r="C85" s="8"/>
      <c r="D85" s="41"/>
      <c r="E85" s="8"/>
      <c r="F85" s="42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>
      <c r="A86" s="8"/>
      <c r="B86" s="8"/>
      <c r="C86" s="8"/>
      <c r="D86" s="41"/>
      <c r="E86" s="8"/>
      <c r="F86" s="42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>
      <c r="A87" s="8"/>
      <c r="B87" s="8"/>
      <c r="C87" s="8"/>
      <c r="D87" s="41"/>
      <c r="E87" s="8"/>
      <c r="F87" s="42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>
      <c r="A88" s="8"/>
      <c r="B88" s="8"/>
      <c r="C88" s="8"/>
      <c r="D88" s="41"/>
      <c r="E88" s="8"/>
      <c r="F88" s="42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>
      <c r="A89" s="8"/>
      <c r="B89" s="8"/>
      <c r="C89" s="8"/>
      <c r="D89" s="41"/>
      <c r="E89" s="8"/>
      <c r="F89" s="42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>
      <c r="A90" s="8"/>
      <c r="B90" s="8"/>
      <c r="C90" s="8"/>
      <c r="D90" s="41"/>
      <c r="E90" s="8"/>
      <c r="F90" s="42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>
      <c r="A91" s="8"/>
      <c r="B91" s="8"/>
      <c r="C91" s="8"/>
      <c r="D91" s="41"/>
      <c r="E91" s="8"/>
      <c r="F91" s="42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>
      <c r="A92" s="8"/>
      <c r="B92" s="8"/>
      <c r="C92" s="8"/>
      <c r="D92" s="41"/>
      <c r="E92" s="8"/>
      <c r="F92" s="42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>
      <c r="A93" s="8"/>
      <c r="B93" s="8"/>
      <c r="C93" s="8"/>
      <c r="D93" s="41"/>
      <c r="E93" s="8"/>
      <c r="F93" s="42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>
      <c r="A94" s="8"/>
      <c r="B94" s="8"/>
      <c r="C94" s="8"/>
      <c r="D94" s="41"/>
      <c r="E94" s="8"/>
      <c r="F94" s="42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>
      <c r="A95" s="8"/>
      <c r="B95" s="8"/>
      <c r="C95" s="8"/>
      <c r="D95" s="41"/>
      <c r="E95" s="8"/>
      <c r="F95" s="42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>
      <c r="A96" s="8"/>
      <c r="B96" s="8"/>
      <c r="C96" s="8"/>
      <c r="D96" s="41"/>
      <c r="E96" s="8"/>
      <c r="F96" s="42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>
      <c r="A97" s="8"/>
      <c r="B97" s="8"/>
      <c r="C97" s="8"/>
      <c r="D97" s="41"/>
      <c r="E97" s="8"/>
      <c r="F97" s="42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8"/>
      <c r="B98" s="8"/>
      <c r="C98" s="8"/>
      <c r="D98" s="41"/>
      <c r="E98" s="8"/>
      <c r="F98" s="42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>
      <c r="A99" s="8"/>
      <c r="B99" s="8"/>
      <c r="C99" s="8"/>
      <c r="D99" s="41"/>
      <c r="E99" s="8"/>
      <c r="F99" s="42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>
      <c r="A100" s="8"/>
      <c r="B100" s="8"/>
      <c r="C100" s="8"/>
      <c r="D100" s="41"/>
      <c r="E100" s="8"/>
      <c r="F100" s="42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>
      <c r="A101" s="8"/>
      <c r="B101" s="8"/>
      <c r="C101" s="8"/>
      <c r="D101" s="41"/>
      <c r="E101" s="8"/>
      <c r="F101" s="42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>
      <c r="A102" s="8"/>
      <c r="B102" s="8"/>
      <c r="C102" s="8"/>
      <c r="D102" s="41"/>
      <c r="E102" s="8"/>
      <c r="F102" s="42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>
      <c r="A103" s="8"/>
      <c r="B103" s="8"/>
      <c r="C103" s="8"/>
      <c r="D103" s="41"/>
      <c r="E103" s="8"/>
      <c r="F103" s="42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>
      <c r="A104" s="8"/>
      <c r="B104" s="8"/>
      <c r="C104" s="8"/>
      <c r="D104" s="41"/>
      <c r="E104" s="8"/>
      <c r="F104" s="42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>
      <c r="A105" s="8"/>
      <c r="B105" s="8"/>
      <c r="C105" s="8"/>
      <c r="D105" s="41"/>
      <c r="E105" s="8"/>
      <c r="F105" s="42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>
      <c r="A106" s="8"/>
      <c r="B106" s="8"/>
      <c r="C106" s="8"/>
      <c r="D106" s="41"/>
      <c r="E106" s="8"/>
      <c r="F106" s="42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>
      <c r="A107" s="8"/>
      <c r="B107" s="8"/>
      <c r="C107" s="8"/>
      <c r="D107" s="41"/>
      <c r="E107" s="8"/>
      <c r="F107" s="42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>
      <c r="A108" s="8"/>
      <c r="B108" s="8"/>
      <c r="C108" s="8"/>
      <c r="D108" s="41"/>
      <c r="E108" s="8"/>
      <c r="F108" s="42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>
      <c r="A109" s="8"/>
      <c r="B109" s="8"/>
      <c r="C109" s="8"/>
      <c r="D109" s="41"/>
      <c r="E109" s="8"/>
      <c r="F109" s="42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>
      <c r="A110" s="8"/>
      <c r="B110" s="8"/>
      <c r="C110" s="8"/>
      <c r="D110" s="41"/>
      <c r="E110" s="8"/>
      <c r="F110" s="42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>
      <c r="A111" s="8"/>
      <c r="B111" s="8"/>
      <c r="C111" s="8"/>
      <c r="D111" s="41"/>
      <c r="E111" s="8"/>
      <c r="F111" s="42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>
      <c r="A112" s="8"/>
      <c r="B112" s="8"/>
      <c r="C112" s="8"/>
      <c r="D112" s="41"/>
      <c r="E112" s="8"/>
      <c r="F112" s="42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>
      <c r="A113" s="8"/>
      <c r="B113" s="8"/>
      <c r="C113" s="8"/>
      <c r="D113" s="41"/>
      <c r="E113" s="8"/>
      <c r="F113" s="42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>
      <c r="A114" s="8"/>
      <c r="B114" s="8"/>
      <c r="C114" s="8"/>
      <c r="D114" s="41"/>
      <c r="E114" s="8"/>
      <c r="F114" s="42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>
      <c r="A115" s="8"/>
      <c r="B115" s="8"/>
      <c r="C115" s="8"/>
      <c r="D115" s="41"/>
      <c r="E115" s="8"/>
      <c r="F115" s="42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>
      <c r="A116" s="8"/>
      <c r="B116" s="8"/>
      <c r="C116" s="8"/>
      <c r="D116" s="41"/>
      <c r="E116" s="8"/>
      <c r="F116" s="42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>
      <c r="A117" s="8"/>
      <c r="B117" s="8"/>
      <c r="C117" s="8"/>
      <c r="D117" s="41"/>
      <c r="E117" s="8"/>
      <c r="F117" s="42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>
      <c r="A118" s="8"/>
      <c r="B118" s="8"/>
      <c r="C118" s="8"/>
      <c r="D118" s="41"/>
      <c r="E118" s="8"/>
      <c r="F118" s="42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>
      <c r="A119" s="8"/>
      <c r="B119" s="8"/>
      <c r="C119" s="8"/>
      <c r="D119" s="41"/>
      <c r="E119" s="8"/>
      <c r="F119" s="42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>
      <c r="A120" s="8"/>
      <c r="B120" s="8"/>
      <c r="C120" s="8"/>
      <c r="D120" s="41"/>
      <c r="E120" s="8"/>
      <c r="F120" s="42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>
      <c r="A121" s="8"/>
      <c r="B121" s="8"/>
      <c r="C121" s="8"/>
      <c r="D121" s="41"/>
      <c r="E121" s="8"/>
      <c r="F121" s="42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>
      <c r="A122" s="8"/>
      <c r="B122" s="8"/>
      <c r="C122" s="8"/>
      <c r="D122" s="41"/>
      <c r="E122" s="8"/>
      <c r="F122" s="42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>
      <c r="A123" s="8"/>
      <c r="B123" s="8"/>
      <c r="C123" s="8"/>
      <c r="D123" s="41"/>
      <c r="E123" s="8"/>
      <c r="F123" s="42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>
      <c r="A124" s="8"/>
      <c r="B124" s="8"/>
      <c r="C124" s="8"/>
      <c r="D124" s="41"/>
      <c r="E124" s="8"/>
      <c r="F124" s="42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>
      <c r="A125" s="8"/>
      <c r="B125" s="8"/>
      <c r="C125" s="8"/>
      <c r="D125" s="41"/>
      <c r="E125" s="8"/>
      <c r="F125" s="42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>
      <c r="A126" s="8"/>
      <c r="B126" s="8"/>
      <c r="C126" s="8"/>
      <c r="D126" s="41"/>
      <c r="E126" s="8"/>
      <c r="F126" s="42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>
      <c r="A127" s="8"/>
      <c r="B127" s="8"/>
      <c r="C127" s="8"/>
      <c r="D127" s="41"/>
      <c r="E127" s="8"/>
      <c r="F127" s="42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>
      <c r="A128" s="8"/>
      <c r="B128" s="8"/>
      <c r="C128" s="8"/>
      <c r="D128" s="41"/>
      <c r="E128" s="8"/>
      <c r="F128" s="42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>
      <c r="A129" s="8"/>
      <c r="B129" s="8"/>
      <c r="C129" s="8"/>
      <c r="D129" s="41"/>
      <c r="E129" s="8"/>
      <c r="F129" s="42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>
      <c r="A130" s="8"/>
      <c r="B130" s="8"/>
      <c r="C130" s="8"/>
      <c r="D130" s="41"/>
      <c r="E130" s="8"/>
      <c r="F130" s="42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>
      <c r="A131" s="8"/>
      <c r="B131" s="8"/>
      <c r="C131" s="8"/>
      <c r="D131" s="41"/>
      <c r="E131" s="8"/>
      <c r="F131" s="42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>
      <c r="A132" s="8"/>
      <c r="B132" s="8"/>
      <c r="C132" s="8"/>
      <c r="D132" s="41"/>
      <c r="E132" s="8"/>
      <c r="F132" s="42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>
      <c r="A133" s="8"/>
      <c r="B133" s="8"/>
      <c r="C133" s="8"/>
      <c r="D133" s="41"/>
      <c r="E133" s="8"/>
      <c r="F133" s="42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>
      <c r="A134" s="8"/>
      <c r="B134" s="8"/>
      <c r="C134" s="8"/>
      <c r="D134" s="41"/>
      <c r="E134" s="8"/>
      <c r="F134" s="42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>
      <c r="A135" s="8"/>
      <c r="B135" s="8"/>
      <c r="C135" s="8"/>
      <c r="D135" s="41"/>
      <c r="E135" s="8"/>
      <c r="F135" s="42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>
      <c r="A136" s="8"/>
      <c r="B136" s="8"/>
      <c r="C136" s="8"/>
      <c r="D136" s="41"/>
      <c r="E136" s="8"/>
      <c r="F136" s="42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>
      <c r="A137" s="8"/>
      <c r="B137" s="8"/>
      <c r="C137" s="8"/>
      <c r="D137" s="41"/>
      <c r="E137" s="8"/>
      <c r="F137" s="42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>
      <c r="A138" s="8"/>
      <c r="B138" s="8"/>
      <c r="C138" s="8"/>
      <c r="D138" s="41"/>
      <c r="E138" s="8"/>
      <c r="F138" s="42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8"/>
      <c r="B139" s="8"/>
      <c r="C139" s="8"/>
      <c r="D139" s="41"/>
      <c r="E139" s="8"/>
      <c r="F139" s="42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>
      <c r="A140" s="8"/>
      <c r="B140" s="8"/>
      <c r="C140" s="8"/>
      <c r="D140" s="41"/>
      <c r="E140" s="8"/>
      <c r="F140" s="42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>
      <c r="A141" s="8"/>
      <c r="B141" s="8"/>
      <c r="C141" s="8"/>
      <c r="D141" s="41"/>
      <c r="E141" s="8"/>
      <c r="F141" s="42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>
      <c r="A142" s="8"/>
      <c r="B142" s="8"/>
      <c r="C142" s="8"/>
      <c r="D142" s="41"/>
      <c r="E142" s="8"/>
      <c r="F142" s="42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>
      <c r="A143" s="8"/>
      <c r="B143" s="8"/>
      <c r="C143" s="8"/>
      <c r="D143" s="41"/>
      <c r="E143" s="8"/>
      <c r="F143" s="42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>
      <c r="A144" s="8"/>
      <c r="B144" s="8"/>
      <c r="C144" s="8"/>
      <c r="D144" s="41"/>
      <c r="E144" s="8"/>
      <c r="F144" s="42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>
      <c r="A145" s="8"/>
      <c r="B145" s="8"/>
      <c r="C145" s="8"/>
      <c r="D145" s="41"/>
      <c r="E145" s="8"/>
      <c r="F145" s="42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8"/>
      <c r="B146" s="8"/>
      <c r="C146" s="8"/>
      <c r="D146" s="41"/>
      <c r="E146" s="8"/>
      <c r="F146" s="42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>
      <c r="A147" s="8"/>
      <c r="B147" s="8"/>
      <c r="C147" s="8"/>
      <c r="D147" s="41"/>
      <c r="E147" s="8"/>
      <c r="F147" s="42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>
      <c r="A148" s="8"/>
      <c r="B148" s="8"/>
      <c r="C148" s="8"/>
      <c r="D148" s="41"/>
      <c r="E148" s="8"/>
      <c r="F148" s="42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>
      <c r="A149" s="8"/>
      <c r="B149" s="8"/>
      <c r="C149" s="8"/>
      <c r="D149" s="41"/>
      <c r="E149" s="8"/>
      <c r="F149" s="42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>
      <c r="A150" s="8"/>
      <c r="B150" s="8"/>
      <c r="C150" s="8"/>
      <c r="D150" s="41"/>
      <c r="E150" s="8"/>
      <c r="F150" s="42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>
      <c r="A151" s="8"/>
      <c r="B151" s="8"/>
      <c r="C151" s="8"/>
      <c r="D151" s="41"/>
      <c r="E151" s="8"/>
      <c r="F151" s="42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8"/>
      <c r="B152" s="8"/>
      <c r="C152" s="8"/>
      <c r="D152" s="41"/>
      <c r="E152" s="8"/>
      <c r="F152" s="42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8"/>
      <c r="B153" s="8"/>
      <c r="C153" s="8"/>
      <c r="D153" s="41"/>
      <c r="E153" s="8"/>
      <c r="F153" s="42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8"/>
      <c r="B154" s="8"/>
      <c r="C154" s="8"/>
      <c r="D154" s="41"/>
      <c r="E154" s="8"/>
      <c r="F154" s="42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>
      <c r="A155" s="8"/>
      <c r="B155" s="8"/>
      <c r="C155" s="8"/>
      <c r="D155" s="41"/>
      <c r="E155" s="8"/>
      <c r="F155" s="42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>
      <c r="A156" s="8"/>
      <c r="B156" s="8"/>
      <c r="C156" s="8"/>
      <c r="D156" s="41"/>
      <c r="E156" s="8"/>
      <c r="F156" s="42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>
      <c r="A157" s="8"/>
      <c r="B157" s="8"/>
      <c r="C157" s="8"/>
      <c r="D157" s="41"/>
      <c r="E157" s="8"/>
      <c r="F157" s="42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>
      <c r="A158" s="8"/>
      <c r="B158" s="8"/>
      <c r="C158" s="8"/>
      <c r="D158" s="41"/>
      <c r="E158" s="8"/>
      <c r="F158" s="42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>
      <c r="A159" s="8"/>
      <c r="B159" s="8"/>
      <c r="C159" s="8"/>
      <c r="D159" s="41"/>
      <c r="E159" s="8"/>
      <c r="F159" s="42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>
      <c r="A160" s="8"/>
      <c r="B160" s="8"/>
      <c r="C160" s="8"/>
      <c r="D160" s="41"/>
      <c r="E160" s="8"/>
      <c r="F160" s="42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41"/>
      <c r="E161" s="8"/>
      <c r="F161" s="42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41"/>
      <c r="E162" s="8"/>
      <c r="F162" s="42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41"/>
      <c r="E163" s="8"/>
      <c r="F163" s="42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41"/>
      <c r="E164" s="8"/>
      <c r="F164" s="42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41"/>
      <c r="E165" s="8"/>
      <c r="F165" s="42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41"/>
      <c r="E166" s="8"/>
      <c r="F166" s="42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41"/>
      <c r="E167" s="8"/>
      <c r="F167" s="42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41"/>
      <c r="E168" s="8"/>
      <c r="F168" s="42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41"/>
      <c r="E169" s="8"/>
      <c r="F169" s="42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41"/>
      <c r="E170" s="8"/>
      <c r="F170" s="42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41"/>
      <c r="E171" s="8"/>
      <c r="F171" s="42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41"/>
      <c r="E172" s="8"/>
      <c r="F172" s="42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41"/>
      <c r="E173" s="8"/>
      <c r="F173" s="42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41"/>
      <c r="E174" s="8"/>
      <c r="F174" s="42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41"/>
      <c r="E175" s="8"/>
      <c r="F175" s="42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41"/>
      <c r="E176" s="8"/>
      <c r="F176" s="42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41"/>
      <c r="E177" s="8"/>
      <c r="F177" s="42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41"/>
      <c r="E178" s="8"/>
      <c r="F178" s="42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41"/>
      <c r="E179" s="8"/>
      <c r="F179" s="42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41"/>
      <c r="E180" s="8"/>
      <c r="F180" s="42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41"/>
      <c r="E181" s="8"/>
      <c r="F181" s="42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41"/>
      <c r="E182" s="8"/>
      <c r="F182" s="42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41"/>
      <c r="E183" s="8"/>
      <c r="F183" s="42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41"/>
      <c r="E184" s="8"/>
      <c r="F184" s="42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41"/>
      <c r="E185" s="8"/>
      <c r="F185" s="42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41"/>
      <c r="E186" s="8"/>
      <c r="F186" s="42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41"/>
      <c r="E187" s="8"/>
      <c r="F187" s="42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41"/>
      <c r="E188" s="8"/>
      <c r="F188" s="42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41"/>
      <c r="E189" s="8"/>
      <c r="F189" s="42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41"/>
      <c r="E190" s="8"/>
      <c r="F190" s="42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41"/>
      <c r="E191" s="8"/>
      <c r="F191" s="42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41"/>
      <c r="E192" s="8"/>
      <c r="F192" s="42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41"/>
      <c r="E193" s="8"/>
      <c r="F193" s="42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41"/>
      <c r="E194" s="8"/>
      <c r="F194" s="42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41"/>
      <c r="E195" s="8"/>
      <c r="F195" s="42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41"/>
      <c r="E196" s="8"/>
      <c r="F196" s="42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41"/>
      <c r="E197" s="8"/>
      <c r="F197" s="42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41"/>
      <c r="E198" s="8"/>
      <c r="F198" s="42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41"/>
      <c r="E199" s="8"/>
      <c r="F199" s="42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41"/>
      <c r="E200" s="8"/>
      <c r="F200" s="42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41"/>
      <c r="E201" s="8"/>
      <c r="F201" s="42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41"/>
      <c r="E202" s="8"/>
      <c r="F202" s="42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41"/>
      <c r="E203" s="8"/>
      <c r="F203" s="42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41"/>
      <c r="E204" s="8"/>
      <c r="F204" s="42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41"/>
      <c r="E205" s="8"/>
      <c r="F205" s="42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41"/>
      <c r="E206" s="8"/>
      <c r="F206" s="42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41"/>
      <c r="E207" s="8"/>
      <c r="F207" s="42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41"/>
      <c r="E208" s="8"/>
      <c r="F208" s="42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41"/>
      <c r="E209" s="8"/>
      <c r="F209" s="42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41"/>
      <c r="E210" s="8"/>
      <c r="F210" s="42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41"/>
      <c r="E211" s="8"/>
      <c r="F211" s="42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41"/>
      <c r="E212" s="8"/>
      <c r="F212" s="42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41"/>
      <c r="E213" s="8"/>
      <c r="F213" s="42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41"/>
      <c r="E214" s="8"/>
      <c r="F214" s="42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41"/>
      <c r="E215" s="8"/>
      <c r="F215" s="42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41"/>
      <c r="E216" s="8"/>
      <c r="F216" s="42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41"/>
      <c r="E217" s="8"/>
      <c r="F217" s="42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41"/>
      <c r="E218" s="8"/>
      <c r="F218" s="42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41"/>
      <c r="E219" s="8"/>
      <c r="F219" s="42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41"/>
      <c r="E220" s="8"/>
      <c r="F220" s="42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41"/>
      <c r="E221" s="8"/>
      <c r="F221" s="42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41"/>
      <c r="E222" s="8"/>
      <c r="F222" s="42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41"/>
      <c r="E223" s="8"/>
      <c r="F223" s="42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41"/>
      <c r="E224" s="8"/>
      <c r="F224" s="42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41"/>
      <c r="E225" s="8"/>
      <c r="F225" s="42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41"/>
      <c r="E226" s="8"/>
      <c r="F226" s="42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41"/>
      <c r="E227" s="8"/>
      <c r="F227" s="42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41"/>
      <c r="E228" s="8"/>
      <c r="F228" s="42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41"/>
      <c r="E229" s="8"/>
      <c r="F229" s="42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41"/>
      <c r="E230" s="8"/>
      <c r="F230" s="42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41"/>
      <c r="E231" s="8"/>
      <c r="F231" s="42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41"/>
      <c r="E232" s="8"/>
      <c r="F232" s="42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41"/>
      <c r="E233" s="8"/>
      <c r="F233" s="42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41"/>
      <c r="E234" s="8"/>
      <c r="F234" s="42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41"/>
      <c r="E235" s="8"/>
      <c r="F235" s="42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41"/>
      <c r="E236" s="8"/>
      <c r="F236" s="42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41"/>
      <c r="E237" s="8"/>
      <c r="F237" s="42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41"/>
      <c r="E238" s="8"/>
      <c r="F238" s="42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41"/>
      <c r="E239" s="8"/>
      <c r="F239" s="42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41"/>
      <c r="E240" s="8"/>
      <c r="F240" s="42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41"/>
      <c r="E241" s="8"/>
      <c r="F241" s="42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41"/>
      <c r="E242" s="8"/>
      <c r="F242" s="42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41"/>
      <c r="E243" s="8"/>
      <c r="F243" s="42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41"/>
      <c r="E244" s="8"/>
      <c r="F244" s="42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41"/>
      <c r="E245" s="8"/>
      <c r="F245" s="42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41"/>
      <c r="E246" s="8"/>
      <c r="F246" s="42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41"/>
      <c r="E247" s="8"/>
      <c r="F247" s="42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41"/>
      <c r="E248" s="8"/>
      <c r="F248" s="42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41"/>
      <c r="E249" s="8"/>
      <c r="F249" s="42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41"/>
      <c r="E250" s="8"/>
      <c r="F250" s="42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41"/>
      <c r="E251" s="8"/>
      <c r="F251" s="42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41"/>
      <c r="E252" s="8"/>
      <c r="F252" s="42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41"/>
      <c r="E253" s="8"/>
      <c r="F253" s="42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41"/>
      <c r="E254" s="8"/>
      <c r="F254" s="42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41"/>
      <c r="E255" s="8"/>
      <c r="F255" s="42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41"/>
      <c r="E256" s="8"/>
      <c r="F256" s="42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41"/>
      <c r="E257" s="8"/>
      <c r="F257" s="42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41"/>
      <c r="E258" s="8"/>
      <c r="F258" s="42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41"/>
      <c r="E259" s="8"/>
      <c r="F259" s="42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41"/>
      <c r="E260" s="8"/>
      <c r="F260" s="42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41"/>
      <c r="E261" s="8"/>
      <c r="F261" s="42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41"/>
      <c r="E262" s="8"/>
      <c r="F262" s="42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41"/>
      <c r="E263" s="8"/>
      <c r="F263" s="42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41"/>
      <c r="E264" s="8"/>
      <c r="F264" s="42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41"/>
      <c r="E265" s="8"/>
      <c r="F265" s="42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41"/>
      <c r="E266" s="8"/>
      <c r="F266" s="42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41"/>
      <c r="E267" s="8"/>
      <c r="F267" s="42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41"/>
      <c r="E268" s="8"/>
      <c r="F268" s="42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41"/>
      <c r="E269" s="8"/>
      <c r="F269" s="42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41"/>
      <c r="E270" s="8"/>
      <c r="F270" s="42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41"/>
      <c r="E271" s="8"/>
      <c r="F271" s="42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41"/>
      <c r="E272" s="8"/>
      <c r="F272" s="42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41"/>
      <c r="E273" s="8"/>
      <c r="F273" s="42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41"/>
      <c r="E274" s="8"/>
      <c r="F274" s="42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41"/>
      <c r="E275" s="8"/>
      <c r="F275" s="42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41"/>
      <c r="E276" s="8"/>
      <c r="F276" s="42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41"/>
      <c r="E277" s="8"/>
      <c r="F277" s="42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41"/>
      <c r="E278" s="8"/>
      <c r="F278" s="42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41"/>
      <c r="E279" s="8"/>
      <c r="F279" s="42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41"/>
      <c r="E280" s="8"/>
      <c r="F280" s="42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41"/>
      <c r="E281" s="8"/>
      <c r="F281" s="42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41"/>
      <c r="E282" s="8"/>
      <c r="F282" s="42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41"/>
      <c r="E283" s="8"/>
      <c r="F283" s="42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41"/>
      <c r="E284" s="8"/>
      <c r="F284" s="42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41"/>
      <c r="E285" s="8"/>
      <c r="F285" s="42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41"/>
      <c r="E286" s="8"/>
      <c r="F286" s="42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41"/>
      <c r="E287" s="8"/>
      <c r="F287" s="42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41"/>
      <c r="E288" s="8"/>
      <c r="F288" s="42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41"/>
      <c r="E289" s="8"/>
      <c r="F289" s="42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41"/>
      <c r="E290" s="8"/>
      <c r="F290" s="42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41"/>
      <c r="E291" s="8"/>
      <c r="F291" s="42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41"/>
      <c r="E292" s="8"/>
      <c r="F292" s="42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41"/>
      <c r="E293" s="8"/>
      <c r="F293" s="42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41"/>
      <c r="E294" s="8"/>
      <c r="F294" s="42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41"/>
      <c r="E295" s="8"/>
      <c r="F295" s="42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41"/>
      <c r="E296" s="8"/>
      <c r="F296" s="42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41"/>
      <c r="E297" s="8"/>
      <c r="F297" s="42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41"/>
      <c r="E298" s="8"/>
      <c r="F298" s="42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41"/>
      <c r="E299" s="8"/>
      <c r="F299" s="42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41"/>
      <c r="E300" s="8"/>
      <c r="F300" s="42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41"/>
      <c r="E301" s="8"/>
      <c r="F301" s="42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41"/>
      <c r="E302" s="8"/>
      <c r="F302" s="42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41"/>
      <c r="E303" s="8"/>
      <c r="F303" s="42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41"/>
      <c r="E304" s="8"/>
      <c r="F304" s="42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41"/>
      <c r="E305" s="8"/>
      <c r="F305" s="42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41"/>
      <c r="E306" s="8"/>
      <c r="F306" s="42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41"/>
      <c r="E307" s="8"/>
      <c r="F307" s="42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41"/>
      <c r="E308" s="8"/>
      <c r="F308" s="42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41"/>
      <c r="E309" s="8"/>
      <c r="F309" s="42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41"/>
      <c r="E310" s="8"/>
      <c r="F310" s="42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41"/>
      <c r="E311" s="8"/>
      <c r="F311" s="42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41"/>
      <c r="E312" s="8"/>
      <c r="F312" s="42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41"/>
      <c r="E313" s="8"/>
      <c r="F313" s="42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41"/>
      <c r="E314" s="8"/>
      <c r="F314" s="42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41"/>
      <c r="E315" s="8"/>
      <c r="F315" s="42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41"/>
      <c r="E316" s="8"/>
      <c r="F316" s="42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41"/>
      <c r="E317" s="8"/>
      <c r="F317" s="42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41"/>
      <c r="E318" s="8"/>
      <c r="F318" s="42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41"/>
      <c r="E319" s="8"/>
      <c r="F319" s="42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41"/>
      <c r="E320" s="8"/>
      <c r="F320" s="42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41"/>
      <c r="E321" s="8"/>
      <c r="F321" s="42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41"/>
      <c r="E322" s="8"/>
      <c r="F322" s="42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41"/>
      <c r="E323" s="8"/>
      <c r="F323" s="42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41"/>
      <c r="E324" s="8"/>
      <c r="F324" s="42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41"/>
      <c r="E325" s="8"/>
      <c r="F325" s="42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41"/>
      <c r="E326" s="8"/>
      <c r="F326" s="42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41"/>
      <c r="E327" s="8"/>
      <c r="F327" s="42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41"/>
      <c r="E328" s="8"/>
      <c r="F328" s="42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41"/>
      <c r="E329" s="8"/>
      <c r="F329" s="42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41"/>
      <c r="E330" s="8"/>
      <c r="F330" s="42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41"/>
      <c r="E331" s="8"/>
      <c r="F331" s="42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41"/>
      <c r="E332" s="8"/>
      <c r="F332" s="42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41"/>
      <c r="E333" s="8"/>
      <c r="F333" s="42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41"/>
      <c r="E334" s="8"/>
      <c r="F334" s="42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41"/>
      <c r="E335" s="8"/>
      <c r="F335" s="42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41"/>
      <c r="E336" s="8"/>
      <c r="F336" s="42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41"/>
      <c r="E337" s="8"/>
      <c r="F337" s="42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41"/>
      <c r="E338" s="8"/>
      <c r="F338" s="42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41"/>
      <c r="E339" s="8"/>
      <c r="F339" s="42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41"/>
      <c r="E340" s="8"/>
      <c r="F340" s="42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41"/>
      <c r="E341" s="8"/>
      <c r="F341" s="42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41"/>
      <c r="E342" s="8"/>
      <c r="F342" s="42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41"/>
      <c r="E343" s="8"/>
      <c r="F343" s="42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41"/>
      <c r="E344" s="8"/>
      <c r="F344" s="42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41"/>
      <c r="E345" s="8"/>
      <c r="F345" s="42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41"/>
      <c r="E346" s="8"/>
      <c r="F346" s="42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41"/>
      <c r="E347" s="8"/>
      <c r="F347" s="42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41"/>
      <c r="E348" s="8"/>
      <c r="F348" s="42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41"/>
      <c r="E349" s="8"/>
      <c r="F349" s="42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41"/>
      <c r="E350" s="8"/>
      <c r="F350" s="42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41"/>
      <c r="E351" s="8"/>
      <c r="F351" s="42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41"/>
      <c r="E352" s="8"/>
      <c r="F352" s="42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41"/>
      <c r="E353" s="8"/>
      <c r="F353" s="42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41"/>
      <c r="E354" s="8"/>
      <c r="F354" s="42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41"/>
      <c r="E355" s="8"/>
      <c r="F355" s="42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41"/>
      <c r="E356" s="8"/>
      <c r="F356" s="42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41"/>
      <c r="E357" s="8"/>
      <c r="F357" s="42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41"/>
      <c r="E358" s="8"/>
      <c r="F358" s="42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41"/>
      <c r="E359" s="8"/>
      <c r="F359" s="42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41"/>
      <c r="E360" s="8"/>
      <c r="F360" s="42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41"/>
      <c r="E361" s="8"/>
      <c r="F361" s="42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41"/>
      <c r="E362" s="8"/>
      <c r="F362" s="42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41"/>
      <c r="E363" s="8"/>
      <c r="F363" s="42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41"/>
      <c r="E364" s="8"/>
      <c r="F364" s="42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41"/>
      <c r="E365" s="8"/>
      <c r="F365" s="42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41"/>
      <c r="E366" s="8"/>
      <c r="F366" s="42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41"/>
      <c r="E367" s="8"/>
      <c r="F367" s="42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41"/>
      <c r="E368" s="8"/>
      <c r="F368" s="42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41"/>
      <c r="E369" s="8"/>
      <c r="F369" s="42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41"/>
      <c r="E370" s="8"/>
      <c r="F370" s="42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41"/>
      <c r="E371" s="8"/>
      <c r="F371" s="42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41"/>
      <c r="E372" s="8"/>
      <c r="F372" s="42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41"/>
      <c r="E373" s="8"/>
      <c r="F373" s="42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41"/>
      <c r="E374" s="8"/>
      <c r="F374" s="42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41"/>
      <c r="E375" s="8"/>
      <c r="F375" s="42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41"/>
      <c r="E376" s="8"/>
      <c r="F376" s="42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41"/>
      <c r="E377" s="8"/>
      <c r="F377" s="42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41"/>
      <c r="E378" s="8"/>
      <c r="F378" s="42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41"/>
      <c r="E379" s="8"/>
      <c r="F379" s="42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41"/>
      <c r="E380" s="8"/>
      <c r="F380" s="42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41"/>
      <c r="E381" s="8"/>
      <c r="F381" s="42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41"/>
      <c r="E382" s="8"/>
      <c r="F382" s="42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41"/>
      <c r="E383" s="8"/>
      <c r="F383" s="42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41"/>
      <c r="E384" s="8"/>
      <c r="F384" s="42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41"/>
      <c r="E385" s="8"/>
      <c r="F385" s="42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41"/>
      <c r="E386" s="8"/>
      <c r="F386" s="42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41"/>
      <c r="E387" s="8"/>
      <c r="F387" s="42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41"/>
      <c r="E388" s="8"/>
      <c r="F388" s="42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41"/>
      <c r="E389" s="8"/>
      <c r="F389" s="42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41"/>
      <c r="E390" s="8"/>
      <c r="F390" s="42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41"/>
      <c r="E391" s="8"/>
      <c r="F391" s="42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41"/>
      <c r="E392" s="8"/>
      <c r="F392" s="42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41"/>
      <c r="E393" s="8"/>
      <c r="F393" s="42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41"/>
      <c r="E394" s="8"/>
      <c r="F394" s="42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41"/>
      <c r="E395" s="8"/>
      <c r="F395" s="42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41"/>
      <c r="E396" s="8"/>
      <c r="F396" s="42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41"/>
      <c r="E397" s="8"/>
      <c r="F397" s="42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41"/>
      <c r="E398" s="8"/>
      <c r="F398" s="42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41"/>
      <c r="E399" s="8"/>
      <c r="F399" s="42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41"/>
      <c r="E400" s="8"/>
      <c r="F400" s="42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41"/>
      <c r="E401" s="8"/>
      <c r="F401" s="42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41"/>
      <c r="E402" s="8"/>
      <c r="F402" s="42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41"/>
      <c r="E403" s="8"/>
      <c r="F403" s="42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41"/>
      <c r="E404" s="8"/>
      <c r="F404" s="42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41"/>
      <c r="E405" s="8"/>
      <c r="F405" s="42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41"/>
      <c r="E406" s="8"/>
      <c r="F406" s="42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41"/>
      <c r="E407" s="8"/>
      <c r="F407" s="42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41"/>
      <c r="E408" s="8"/>
      <c r="F408" s="42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41"/>
      <c r="E409" s="8"/>
      <c r="F409" s="42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41"/>
      <c r="E410" s="8"/>
      <c r="F410" s="42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41"/>
      <c r="E411" s="8"/>
      <c r="F411" s="42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41"/>
      <c r="E412" s="8"/>
      <c r="F412" s="42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41"/>
      <c r="E413" s="8"/>
      <c r="F413" s="42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41"/>
      <c r="E414" s="8"/>
      <c r="F414" s="42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41"/>
      <c r="E415" s="8"/>
      <c r="F415" s="42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41"/>
      <c r="E416" s="8"/>
      <c r="F416" s="42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41"/>
      <c r="E417" s="8"/>
      <c r="F417" s="42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41"/>
      <c r="E418" s="8"/>
      <c r="F418" s="42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41"/>
      <c r="E419" s="8"/>
      <c r="F419" s="42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41"/>
      <c r="E420" s="8"/>
      <c r="F420" s="42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41"/>
      <c r="E421" s="8"/>
      <c r="F421" s="42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41"/>
      <c r="E422" s="8"/>
      <c r="F422" s="42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41"/>
      <c r="E423" s="8"/>
      <c r="F423" s="42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41"/>
      <c r="E424" s="8"/>
      <c r="F424" s="42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41"/>
      <c r="E425" s="8"/>
      <c r="F425" s="42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41"/>
      <c r="E426" s="8"/>
      <c r="F426" s="42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41"/>
      <c r="E427" s="8"/>
      <c r="F427" s="42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41"/>
      <c r="E428" s="8"/>
      <c r="F428" s="42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41"/>
      <c r="E429" s="8"/>
      <c r="F429" s="42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41"/>
      <c r="E430" s="8"/>
      <c r="F430" s="42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41"/>
      <c r="E431" s="8"/>
      <c r="F431" s="42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41"/>
      <c r="E432" s="8"/>
      <c r="F432" s="42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41"/>
      <c r="E433" s="8"/>
      <c r="F433" s="42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41"/>
      <c r="E434" s="8"/>
      <c r="F434" s="42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41"/>
      <c r="E435" s="8"/>
      <c r="F435" s="42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41"/>
      <c r="E436" s="8"/>
      <c r="F436" s="42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41"/>
      <c r="E437" s="8"/>
      <c r="F437" s="42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41"/>
      <c r="E438" s="8"/>
      <c r="F438" s="42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41"/>
      <c r="E439" s="8"/>
      <c r="F439" s="42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41"/>
      <c r="E440" s="8"/>
      <c r="F440" s="42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41"/>
      <c r="E441" s="8"/>
      <c r="F441" s="42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41"/>
      <c r="E442" s="8"/>
      <c r="F442" s="42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41"/>
      <c r="E443" s="8"/>
      <c r="F443" s="42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41"/>
      <c r="E444" s="8"/>
      <c r="F444" s="42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41"/>
      <c r="E445" s="8"/>
      <c r="F445" s="42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41"/>
      <c r="E446" s="8"/>
      <c r="F446" s="42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41"/>
      <c r="E447" s="8"/>
      <c r="F447" s="42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41"/>
      <c r="E448" s="8"/>
      <c r="F448" s="42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41"/>
      <c r="E449" s="8"/>
      <c r="F449" s="42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41"/>
      <c r="E450" s="8"/>
      <c r="F450" s="42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41"/>
      <c r="E451" s="8"/>
      <c r="F451" s="42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41"/>
      <c r="E452" s="8"/>
      <c r="F452" s="42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41"/>
      <c r="E453" s="8"/>
      <c r="F453" s="42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41"/>
      <c r="E454" s="8"/>
      <c r="F454" s="42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41"/>
      <c r="E455" s="8"/>
      <c r="F455" s="42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41"/>
      <c r="E456" s="8"/>
      <c r="F456" s="42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41"/>
      <c r="E457" s="8"/>
      <c r="F457" s="42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41"/>
      <c r="E458" s="8"/>
      <c r="F458" s="42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41"/>
      <c r="E459" s="8"/>
      <c r="F459" s="42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41"/>
      <c r="E460" s="8"/>
      <c r="F460" s="42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41"/>
      <c r="E461" s="8"/>
      <c r="F461" s="42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41"/>
      <c r="E462" s="8"/>
      <c r="F462" s="42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41"/>
      <c r="E463" s="8"/>
      <c r="F463" s="42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41"/>
      <c r="E464" s="8"/>
      <c r="F464" s="42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41"/>
      <c r="E465" s="8"/>
      <c r="F465" s="42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41"/>
      <c r="E466" s="8"/>
      <c r="F466" s="42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41"/>
      <c r="E467" s="8"/>
      <c r="F467" s="42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41"/>
      <c r="E468" s="8"/>
      <c r="F468" s="42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41"/>
      <c r="E469" s="8"/>
      <c r="F469" s="42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41"/>
      <c r="E470" s="8"/>
      <c r="F470" s="42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41"/>
      <c r="E471" s="8"/>
      <c r="F471" s="42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41"/>
      <c r="E472" s="8"/>
      <c r="F472" s="42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41"/>
      <c r="E473" s="8"/>
      <c r="F473" s="42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41"/>
      <c r="E474" s="8"/>
      <c r="F474" s="42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41"/>
      <c r="E475" s="8"/>
      <c r="F475" s="42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41"/>
      <c r="E476" s="8"/>
      <c r="F476" s="42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41"/>
      <c r="E477" s="8"/>
      <c r="F477" s="42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41"/>
      <c r="E478" s="8"/>
      <c r="F478" s="42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41"/>
      <c r="E479" s="8"/>
      <c r="F479" s="42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41"/>
      <c r="E480" s="8"/>
      <c r="F480" s="42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41"/>
      <c r="E481" s="8"/>
      <c r="F481" s="42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41"/>
      <c r="E482" s="8"/>
      <c r="F482" s="42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41"/>
      <c r="E483" s="8"/>
      <c r="F483" s="42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41"/>
      <c r="E484" s="8"/>
      <c r="F484" s="42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41"/>
      <c r="E485" s="8"/>
      <c r="F485" s="42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41"/>
      <c r="E486" s="8"/>
      <c r="F486" s="42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41"/>
      <c r="E487" s="8"/>
      <c r="F487" s="42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41"/>
      <c r="E488" s="8"/>
      <c r="F488" s="42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41"/>
      <c r="E489" s="8"/>
      <c r="F489" s="42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41"/>
      <c r="E490" s="8"/>
      <c r="F490" s="42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41"/>
      <c r="E491" s="8"/>
      <c r="F491" s="42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41"/>
      <c r="E492" s="8"/>
      <c r="F492" s="42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41"/>
      <c r="E493" s="8"/>
      <c r="F493" s="42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41"/>
      <c r="E494" s="8"/>
      <c r="F494" s="42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41"/>
      <c r="E495" s="8"/>
      <c r="F495" s="42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41"/>
      <c r="E496" s="8"/>
      <c r="F496" s="42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41"/>
      <c r="E497" s="8"/>
      <c r="F497" s="42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41"/>
      <c r="E498" s="8"/>
      <c r="F498" s="42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41"/>
      <c r="E499" s="8"/>
      <c r="F499" s="42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41"/>
      <c r="E500" s="8"/>
      <c r="F500" s="42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41"/>
      <c r="E501" s="8"/>
      <c r="F501" s="42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41"/>
      <c r="E502" s="8"/>
      <c r="F502" s="42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41"/>
      <c r="E503" s="8"/>
      <c r="F503" s="42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41"/>
      <c r="E504" s="8"/>
      <c r="F504" s="42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41"/>
      <c r="E505" s="8"/>
      <c r="F505" s="42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41"/>
      <c r="E506" s="8"/>
      <c r="F506" s="42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41"/>
      <c r="E507" s="8"/>
      <c r="F507" s="42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41"/>
      <c r="E508" s="8"/>
      <c r="F508" s="42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41"/>
      <c r="E509" s="8"/>
      <c r="F509" s="42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41"/>
      <c r="E510" s="8"/>
      <c r="F510" s="42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41"/>
      <c r="E511" s="8"/>
      <c r="F511" s="42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41"/>
      <c r="E512" s="8"/>
      <c r="F512" s="42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41"/>
      <c r="E513" s="8"/>
      <c r="F513" s="42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41"/>
      <c r="E514" s="8"/>
      <c r="F514" s="42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41"/>
      <c r="E515" s="8"/>
      <c r="F515" s="42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41"/>
      <c r="E516" s="8"/>
      <c r="F516" s="42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41"/>
      <c r="E517" s="8"/>
      <c r="F517" s="42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41"/>
      <c r="E518" s="8"/>
      <c r="F518" s="42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41"/>
      <c r="E519" s="8"/>
      <c r="F519" s="42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41"/>
      <c r="E520" s="8"/>
      <c r="F520" s="42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41"/>
      <c r="E521" s="8"/>
      <c r="F521" s="42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41"/>
      <c r="E522" s="8"/>
      <c r="F522" s="42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41"/>
      <c r="E523" s="8"/>
      <c r="F523" s="42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41"/>
      <c r="E524" s="8"/>
      <c r="F524" s="42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41"/>
      <c r="E525" s="8"/>
      <c r="F525" s="42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41"/>
      <c r="E526" s="8"/>
      <c r="F526" s="42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41"/>
      <c r="E527" s="8"/>
      <c r="F527" s="42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41"/>
      <c r="E528" s="8"/>
      <c r="F528" s="42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41"/>
      <c r="E529" s="8"/>
      <c r="F529" s="42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41"/>
      <c r="E530" s="8"/>
      <c r="F530" s="42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41"/>
      <c r="E531" s="8"/>
      <c r="F531" s="42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41"/>
      <c r="E532" s="8"/>
      <c r="F532" s="42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41"/>
      <c r="E533" s="8"/>
      <c r="F533" s="42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41"/>
      <c r="E534" s="8"/>
      <c r="F534" s="42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41"/>
      <c r="E535" s="8"/>
      <c r="F535" s="42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41"/>
      <c r="E536" s="8"/>
      <c r="F536" s="42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41"/>
      <c r="E537" s="8"/>
      <c r="F537" s="42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41"/>
      <c r="E538" s="8"/>
      <c r="F538" s="42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41"/>
      <c r="E539" s="8"/>
      <c r="F539" s="42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41"/>
      <c r="E540" s="8"/>
      <c r="F540" s="42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41"/>
      <c r="E541" s="8"/>
      <c r="F541" s="42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41"/>
      <c r="E542" s="8"/>
      <c r="F542" s="42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41"/>
      <c r="E543" s="8"/>
      <c r="F543" s="42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41"/>
      <c r="E544" s="8"/>
      <c r="F544" s="42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41"/>
      <c r="E545" s="8"/>
      <c r="F545" s="42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41"/>
      <c r="E546" s="8"/>
      <c r="F546" s="42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41"/>
      <c r="E547" s="8"/>
      <c r="F547" s="42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41"/>
      <c r="E548" s="8"/>
      <c r="F548" s="42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41"/>
      <c r="E549" s="8"/>
      <c r="F549" s="42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41"/>
      <c r="E550" s="8"/>
      <c r="F550" s="42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41"/>
      <c r="E551" s="8"/>
      <c r="F551" s="42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41"/>
      <c r="E552" s="8"/>
      <c r="F552" s="42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41"/>
      <c r="E553" s="8"/>
      <c r="F553" s="42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41"/>
      <c r="E554" s="8"/>
      <c r="F554" s="42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41"/>
      <c r="E555" s="8"/>
      <c r="F555" s="42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41"/>
      <c r="E556" s="8"/>
      <c r="F556" s="42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41"/>
      <c r="E557" s="8"/>
      <c r="F557" s="42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41"/>
      <c r="E558" s="8"/>
      <c r="F558" s="42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41"/>
      <c r="E559" s="8"/>
      <c r="F559" s="42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41"/>
      <c r="E560" s="8"/>
      <c r="F560" s="42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41"/>
      <c r="E561" s="8"/>
      <c r="F561" s="42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41"/>
      <c r="E562" s="8"/>
      <c r="F562" s="42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41"/>
      <c r="E563" s="8"/>
      <c r="F563" s="42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41"/>
      <c r="E564" s="8"/>
      <c r="F564" s="42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41"/>
      <c r="E565" s="8"/>
      <c r="F565" s="42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41"/>
      <c r="E566" s="8"/>
      <c r="F566" s="42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41"/>
      <c r="E567" s="8"/>
      <c r="F567" s="42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41"/>
      <c r="E568" s="8"/>
      <c r="F568" s="42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41"/>
      <c r="E569" s="8"/>
      <c r="F569" s="42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41"/>
      <c r="E570" s="8"/>
      <c r="F570" s="42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41"/>
      <c r="E571" s="8"/>
      <c r="F571" s="42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41"/>
      <c r="E572" s="8"/>
      <c r="F572" s="42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41"/>
      <c r="E573" s="8"/>
      <c r="F573" s="42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41"/>
      <c r="E574" s="8"/>
      <c r="F574" s="42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41"/>
      <c r="E575" s="8"/>
      <c r="F575" s="42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41"/>
      <c r="E576" s="8"/>
      <c r="F576" s="42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41"/>
      <c r="E577" s="8"/>
      <c r="F577" s="42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41"/>
      <c r="E578" s="8"/>
      <c r="F578" s="42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41"/>
      <c r="E579" s="8"/>
      <c r="F579" s="42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41"/>
      <c r="E580" s="8"/>
      <c r="F580" s="42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41"/>
      <c r="E581" s="8"/>
      <c r="F581" s="42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41"/>
      <c r="E582" s="8"/>
      <c r="F582" s="42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41"/>
      <c r="E583" s="8"/>
      <c r="F583" s="42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41"/>
      <c r="E584" s="8"/>
      <c r="F584" s="42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41"/>
      <c r="E585" s="8"/>
      <c r="F585" s="42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41"/>
      <c r="E586" s="8"/>
      <c r="F586" s="42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41"/>
      <c r="E587" s="8"/>
      <c r="F587" s="42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41"/>
      <c r="E588" s="8"/>
      <c r="F588" s="42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41"/>
      <c r="E589" s="8"/>
      <c r="F589" s="42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41"/>
      <c r="E590" s="8"/>
      <c r="F590" s="42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41"/>
      <c r="E591" s="8"/>
      <c r="F591" s="42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41"/>
      <c r="E592" s="8"/>
      <c r="F592" s="42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41"/>
      <c r="E593" s="8"/>
      <c r="F593" s="42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41"/>
      <c r="E594" s="8"/>
      <c r="F594" s="42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41"/>
      <c r="E595" s="8"/>
      <c r="F595" s="42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41"/>
      <c r="E596" s="8"/>
      <c r="F596" s="42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41"/>
      <c r="E597" s="8"/>
      <c r="F597" s="42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41"/>
      <c r="E598" s="8"/>
      <c r="F598" s="42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41"/>
      <c r="E599" s="8"/>
      <c r="F599" s="42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41"/>
      <c r="E600" s="8"/>
      <c r="F600" s="42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41"/>
      <c r="E601" s="8"/>
      <c r="F601" s="42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41"/>
      <c r="E602" s="8"/>
      <c r="F602" s="42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41"/>
      <c r="E603" s="8"/>
      <c r="F603" s="42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41"/>
      <c r="E604" s="8"/>
      <c r="F604" s="42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41"/>
      <c r="E605" s="8"/>
      <c r="F605" s="42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41"/>
      <c r="E606" s="8"/>
      <c r="F606" s="42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41"/>
      <c r="E607" s="8"/>
      <c r="F607" s="42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41"/>
      <c r="E608" s="8"/>
      <c r="F608" s="42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41"/>
      <c r="E609" s="8"/>
      <c r="F609" s="42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41"/>
      <c r="E610" s="8"/>
      <c r="F610" s="42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41"/>
      <c r="E611" s="8"/>
      <c r="F611" s="42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41"/>
      <c r="E612" s="8"/>
      <c r="F612" s="42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41"/>
      <c r="E613" s="8"/>
      <c r="F613" s="42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41"/>
      <c r="E614" s="8"/>
      <c r="F614" s="42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41"/>
      <c r="E615" s="8"/>
      <c r="F615" s="42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41"/>
      <c r="E616" s="8"/>
      <c r="F616" s="42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41"/>
      <c r="E617" s="8"/>
      <c r="F617" s="42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41"/>
      <c r="E618" s="8"/>
      <c r="F618" s="42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41"/>
      <c r="E619" s="8"/>
      <c r="F619" s="42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41"/>
      <c r="E620" s="8"/>
      <c r="F620" s="42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41"/>
      <c r="E621" s="8"/>
      <c r="F621" s="42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41"/>
      <c r="E622" s="8"/>
      <c r="F622" s="42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41"/>
      <c r="E623" s="8"/>
      <c r="F623" s="42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41"/>
      <c r="E624" s="8"/>
      <c r="F624" s="42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41"/>
      <c r="E625" s="8"/>
      <c r="F625" s="42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41"/>
      <c r="E626" s="8"/>
      <c r="F626" s="42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41"/>
      <c r="E627" s="8"/>
      <c r="F627" s="42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41"/>
      <c r="E628" s="8"/>
      <c r="F628" s="42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41"/>
      <c r="E629" s="8"/>
      <c r="F629" s="42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41"/>
      <c r="E630" s="8"/>
      <c r="F630" s="42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41"/>
      <c r="E631" s="8"/>
      <c r="F631" s="42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41"/>
      <c r="E632" s="8"/>
      <c r="F632" s="42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41"/>
      <c r="E633" s="8"/>
      <c r="F633" s="42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41"/>
      <c r="E634" s="8"/>
      <c r="F634" s="42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41"/>
      <c r="E635" s="8"/>
      <c r="F635" s="42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41"/>
      <c r="E636" s="8"/>
      <c r="F636" s="42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41"/>
      <c r="E637" s="8"/>
      <c r="F637" s="42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41"/>
      <c r="E638" s="8"/>
      <c r="F638" s="42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41"/>
      <c r="E639" s="8"/>
      <c r="F639" s="42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41"/>
      <c r="E640" s="8"/>
      <c r="F640" s="42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41"/>
      <c r="E641" s="8"/>
      <c r="F641" s="42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41"/>
      <c r="E642" s="8"/>
      <c r="F642" s="42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41"/>
      <c r="E643" s="8"/>
      <c r="F643" s="42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41"/>
      <c r="E644" s="8"/>
      <c r="F644" s="42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41"/>
      <c r="E645" s="8"/>
      <c r="F645" s="42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41"/>
      <c r="E646" s="8"/>
      <c r="F646" s="42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41"/>
      <c r="E647" s="8"/>
      <c r="F647" s="42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41"/>
      <c r="E648" s="8"/>
      <c r="F648" s="42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41"/>
      <c r="E649" s="8"/>
      <c r="F649" s="42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41"/>
      <c r="E650" s="8"/>
      <c r="F650" s="42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41"/>
      <c r="E651" s="8"/>
      <c r="F651" s="42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41"/>
      <c r="E652" s="8"/>
      <c r="F652" s="42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41"/>
      <c r="E653" s="8"/>
      <c r="F653" s="42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41"/>
      <c r="E654" s="8"/>
      <c r="F654" s="42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41"/>
      <c r="E655" s="8"/>
      <c r="F655" s="42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41"/>
      <c r="E656" s="8"/>
      <c r="F656" s="42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41"/>
      <c r="E657" s="8"/>
      <c r="F657" s="42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41"/>
      <c r="E658" s="8"/>
      <c r="F658" s="42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41"/>
      <c r="E659" s="8"/>
      <c r="F659" s="42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41"/>
      <c r="E660" s="8"/>
      <c r="F660" s="42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41"/>
      <c r="E661" s="8"/>
      <c r="F661" s="42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41"/>
      <c r="E662" s="8"/>
      <c r="F662" s="42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41"/>
      <c r="E663" s="8"/>
      <c r="F663" s="42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41"/>
      <c r="E664" s="8"/>
      <c r="F664" s="42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41"/>
      <c r="E665" s="8"/>
      <c r="F665" s="42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41"/>
      <c r="E666" s="8"/>
      <c r="F666" s="42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41"/>
      <c r="E667" s="8"/>
      <c r="F667" s="42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41"/>
      <c r="E668" s="8"/>
      <c r="F668" s="42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41"/>
      <c r="E669" s="8"/>
      <c r="F669" s="42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41"/>
      <c r="E670" s="8"/>
      <c r="F670" s="42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41"/>
      <c r="E671" s="8"/>
      <c r="F671" s="42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41"/>
      <c r="E672" s="8"/>
      <c r="F672" s="42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41"/>
      <c r="E673" s="8"/>
      <c r="F673" s="42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41"/>
      <c r="E674" s="8"/>
      <c r="F674" s="42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41"/>
      <c r="E675" s="8"/>
      <c r="F675" s="42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41"/>
      <c r="E676" s="8"/>
      <c r="F676" s="42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41"/>
      <c r="E677" s="8"/>
      <c r="F677" s="42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41"/>
      <c r="E678" s="8"/>
      <c r="F678" s="42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41"/>
      <c r="E679" s="8"/>
      <c r="F679" s="42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41"/>
      <c r="E680" s="8"/>
      <c r="F680" s="42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41"/>
      <c r="E681" s="8"/>
      <c r="F681" s="42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41"/>
      <c r="E682" s="8"/>
      <c r="F682" s="42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41"/>
      <c r="E683" s="8"/>
      <c r="F683" s="42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41"/>
      <c r="E684" s="8"/>
      <c r="F684" s="42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41"/>
      <c r="E685" s="8"/>
      <c r="F685" s="42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41"/>
      <c r="E686" s="8"/>
      <c r="F686" s="42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41"/>
      <c r="E687" s="8"/>
      <c r="F687" s="42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41"/>
      <c r="E688" s="8"/>
      <c r="F688" s="42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41"/>
      <c r="E689" s="8"/>
      <c r="F689" s="42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41"/>
      <c r="E690" s="8"/>
      <c r="F690" s="42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41"/>
      <c r="E691" s="8"/>
      <c r="F691" s="42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41"/>
      <c r="E692" s="8"/>
      <c r="F692" s="42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41"/>
      <c r="E693" s="8"/>
      <c r="F693" s="42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41"/>
      <c r="E694" s="8"/>
      <c r="F694" s="42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41"/>
      <c r="E695" s="8"/>
      <c r="F695" s="42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41"/>
      <c r="E696" s="8"/>
      <c r="F696" s="42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41"/>
      <c r="E697" s="8"/>
      <c r="F697" s="42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41"/>
      <c r="E698" s="8"/>
      <c r="F698" s="42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41"/>
      <c r="E699" s="8"/>
      <c r="F699" s="42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41"/>
      <c r="E700" s="8"/>
      <c r="F700" s="42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41"/>
      <c r="E701" s="8"/>
      <c r="F701" s="42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41"/>
      <c r="E702" s="8"/>
      <c r="F702" s="42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41"/>
      <c r="E703" s="8"/>
      <c r="F703" s="42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41"/>
      <c r="E704" s="8"/>
      <c r="F704" s="42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41"/>
      <c r="E705" s="8"/>
      <c r="F705" s="42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41"/>
      <c r="E706" s="8"/>
      <c r="F706" s="42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41"/>
      <c r="E707" s="8"/>
      <c r="F707" s="42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41"/>
      <c r="E708" s="8"/>
      <c r="F708" s="42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41"/>
      <c r="E709" s="8"/>
      <c r="F709" s="42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41"/>
      <c r="E710" s="8"/>
      <c r="F710" s="42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41"/>
      <c r="E711" s="8"/>
      <c r="F711" s="42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41"/>
      <c r="E712" s="8"/>
      <c r="F712" s="42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41"/>
      <c r="E713" s="8"/>
      <c r="F713" s="42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41"/>
      <c r="E714" s="8"/>
      <c r="F714" s="42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41"/>
      <c r="E715" s="8"/>
      <c r="F715" s="42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41"/>
      <c r="E716" s="8"/>
      <c r="F716" s="42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41"/>
      <c r="E717" s="8"/>
      <c r="F717" s="42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41"/>
      <c r="E718" s="8"/>
      <c r="F718" s="42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41"/>
      <c r="E719" s="8"/>
      <c r="F719" s="42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41"/>
      <c r="E720" s="8"/>
      <c r="F720" s="42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41"/>
      <c r="E721" s="8"/>
      <c r="F721" s="42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41"/>
      <c r="E722" s="8"/>
      <c r="F722" s="42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41"/>
      <c r="E723" s="8"/>
      <c r="F723" s="42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41"/>
      <c r="E724" s="8"/>
      <c r="F724" s="42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41"/>
      <c r="E725" s="8"/>
      <c r="F725" s="42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41"/>
      <c r="E726" s="8"/>
      <c r="F726" s="42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41"/>
      <c r="E727" s="8"/>
      <c r="F727" s="42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41"/>
      <c r="E728" s="8"/>
      <c r="F728" s="42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41"/>
      <c r="E729" s="8"/>
      <c r="F729" s="42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41"/>
      <c r="E730" s="8"/>
      <c r="F730" s="42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41"/>
      <c r="E731" s="8"/>
      <c r="F731" s="42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41"/>
      <c r="E732" s="8"/>
      <c r="F732" s="42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41"/>
      <c r="E733" s="8"/>
      <c r="F733" s="42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41"/>
      <c r="E734" s="8"/>
      <c r="F734" s="42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41"/>
      <c r="E735" s="8"/>
      <c r="F735" s="42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41"/>
      <c r="E736" s="8"/>
      <c r="F736" s="42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41"/>
      <c r="E737" s="8"/>
      <c r="F737" s="42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41"/>
      <c r="E738" s="8"/>
      <c r="F738" s="42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41"/>
      <c r="E739" s="8"/>
      <c r="F739" s="42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41"/>
      <c r="E740" s="8"/>
      <c r="F740" s="42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41"/>
      <c r="E741" s="8"/>
      <c r="F741" s="42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41"/>
      <c r="E742" s="8"/>
      <c r="F742" s="42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41"/>
      <c r="E743" s="8"/>
      <c r="F743" s="42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41"/>
      <c r="E744" s="8"/>
      <c r="F744" s="42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41"/>
      <c r="E745" s="8"/>
      <c r="F745" s="42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41"/>
      <c r="E746" s="8"/>
      <c r="F746" s="42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41"/>
      <c r="E747" s="8"/>
      <c r="F747" s="42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41"/>
      <c r="E748" s="8"/>
      <c r="F748" s="42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41"/>
      <c r="E749" s="8"/>
      <c r="F749" s="42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41"/>
      <c r="E750" s="8"/>
      <c r="F750" s="42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41"/>
      <c r="E751" s="8"/>
      <c r="F751" s="42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41"/>
      <c r="E752" s="8"/>
      <c r="F752" s="42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41"/>
      <c r="E753" s="8"/>
      <c r="F753" s="42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41"/>
      <c r="E754" s="8"/>
      <c r="F754" s="42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41"/>
      <c r="E755" s="8"/>
      <c r="F755" s="42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41"/>
      <c r="E756" s="8"/>
      <c r="F756" s="42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41"/>
      <c r="E757" s="8"/>
      <c r="F757" s="42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41"/>
      <c r="E758" s="8"/>
      <c r="F758" s="42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41"/>
      <c r="E759" s="8"/>
      <c r="F759" s="42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41"/>
      <c r="E760" s="8"/>
      <c r="F760" s="42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41"/>
      <c r="E761" s="8"/>
      <c r="F761" s="42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41"/>
      <c r="E762" s="8"/>
      <c r="F762" s="42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41"/>
      <c r="E763" s="8"/>
      <c r="F763" s="42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41"/>
      <c r="E764" s="8"/>
      <c r="F764" s="42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41"/>
      <c r="E765" s="8"/>
      <c r="F765" s="42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41"/>
      <c r="E766" s="8"/>
      <c r="F766" s="42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41"/>
      <c r="E767" s="8"/>
      <c r="F767" s="42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41"/>
      <c r="E768" s="8"/>
      <c r="F768" s="42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41"/>
      <c r="E769" s="8"/>
      <c r="F769" s="42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41"/>
      <c r="E770" s="8"/>
      <c r="F770" s="42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41"/>
      <c r="E771" s="8"/>
      <c r="F771" s="42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41"/>
      <c r="E772" s="8"/>
      <c r="F772" s="42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41"/>
      <c r="E773" s="8"/>
      <c r="F773" s="42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41"/>
      <c r="E774" s="8"/>
      <c r="F774" s="42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41"/>
      <c r="E775" s="8"/>
      <c r="F775" s="42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41"/>
      <c r="E776" s="8"/>
      <c r="F776" s="42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41"/>
      <c r="E777" s="8"/>
      <c r="F777" s="42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41"/>
      <c r="E778" s="8"/>
      <c r="F778" s="42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41"/>
      <c r="E779" s="8"/>
      <c r="F779" s="42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41"/>
      <c r="E780" s="8"/>
      <c r="F780" s="42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41"/>
      <c r="E781" s="8"/>
      <c r="F781" s="42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41"/>
      <c r="E782" s="8"/>
      <c r="F782" s="42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41"/>
      <c r="E783" s="8"/>
      <c r="F783" s="42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41"/>
      <c r="E784" s="8"/>
      <c r="F784" s="42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41"/>
      <c r="E785" s="8"/>
      <c r="F785" s="42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41"/>
      <c r="E786" s="8"/>
      <c r="F786" s="42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41"/>
      <c r="E787" s="8"/>
      <c r="F787" s="42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41"/>
      <c r="E788" s="8"/>
      <c r="F788" s="42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41"/>
      <c r="E789" s="8"/>
      <c r="F789" s="42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41"/>
      <c r="E790" s="8"/>
      <c r="F790" s="42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41"/>
      <c r="E791" s="8"/>
      <c r="F791" s="42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41"/>
      <c r="E792" s="8"/>
      <c r="F792" s="42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41"/>
      <c r="E793" s="8"/>
      <c r="F793" s="42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41"/>
      <c r="E794" s="8"/>
      <c r="F794" s="42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41"/>
      <c r="E795" s="8"/>
      <c r="F795" s="42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41"/>
      <c r="E796" s="8"/>
      <c r="F796" s="42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41"/>
      <c r="E797" s="8"/>
      <c r="F797" s="42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41"/>
      <c r="E798" s="8"/>
      <c r="F798" s="42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41"/>
      <c r="E799" s="8"/>
      <c r="F799" s="42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41"/>
      <c r="E800" s="8"/>
      <c r="F800" s="42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41"/>
      <c r="E801" s="8"/>
      <c r="F801" s="42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41"/>
      <c r="E802" s="8"/>
      <c r="F802" s="42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41"/>
      <c r="E803" s="8"/>
      <c r="F803" s="42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41"/>
      <c r="E804" s="8"/>
      <c r="F804" s="42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41"/>
      <c r="E805" s="8"/>
      <c r="F805" s="42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41"/>
      <c r="E806" s="8"/>
      <c r="F806" s="42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41"/>
      <c r="E807" s="8"/>
      <c r="F807" s="42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41"/>
      <c r="E808" s="8"/>
      <c r="F808" s="42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41"/>
      <c r="E809" s="8"/>
      <c r="F809" s="42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41"/>
      <c r="E810" s="8"/>
      <c r="F810" s="42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41"/>
      <c r="E811" s="8"/>
      <c r="F811" s="42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41"/>
      <c r="E812" s="8"/>
      <c r="F812" s="42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41"/>
      <c r="E813" s="8"/>
      <c r="F813" s="42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41"/>
      <c r="E814" s="8"/>
      <c r="F814" s="42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41"/>
      <c r="E815" s="8"/>
      <c r="F815" s="42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41"/>
      <c r="E816" s="8"/>
      <c r="F816" s="42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41"/>
      <c r="E817" s="8"/>
      <c r="F817" s="42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41"/>
      <c r="E818" s="8"/>
      <c r="F818" s="42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41"/>
      <c r="E819" s="8"/>
      <c r="F819" s="42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41"/>
      <c r="E820" s="8"/>
      <c r="F820" s="42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41"/>
      <c r="E821" s="8"/>
      <c r="F821" s="42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41"/>
      <c r="E822" s="8"/>
      <c r="F822" s="42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41"/>
      <c r="E823" s="8"/>
      <c r="F823" s="42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41"/>
      <c r="E824" s="8"/>
      <c r="F824" s="42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41"/>
      <c r="E825" s="8"/>
      <c r="F825" s="42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41"/>
      <c r="E826" s="8"/>
      <c r="F826" s="42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41"/>
      <c r="E827" s="8"/>
      <c r="F827" s="42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41"/>
      <c r="E828" s="8"/>
      <c r="F828" s="42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41"/>
      <c r="E829" s="8"/>
      <c r="F829" s="42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41"/>
      <c r="E830" s="8"/>
      <c r="F830" s="42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41"/>
      <c r="E831" s="8"/>
      <c r="F831" s="42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41"/>
      <c r="E832" s="8"/>
      <c r="F832" s="42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41"/>
      <c r="E833" s="8"/>
      <c r="F833" s="42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41"/>
      <c r="E834" s="8"/>
      <c r="F834" s="42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41"/>
      <c r="E835" s="8"/>
      <c r="F835" s="42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41"/>
      <c r="E836" s="8"/>
      <c r="F836" s="42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41"/>
      <c r="E837" s="8"/>
      <c r="F837" s="42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41"/>
      <c r="E838" s="8"/>
      <c r="F838" s="42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41"/>
      <c r="E839" s="8"/>
      <c r="F839" s="42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41"/>
      <c r="E840" s="8"/>
      <c r="F840" s="42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41"/>
      <c r="E841" s="8"/>
      <c r="F841" s="42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41"/>
      <c r="E842" s="8"/>
      <c r="F842" s="42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41"/>
      <c r="E843" s="8"/>
      <c r="F843" s="42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41"/>
      <c r="E844" s="8"/>
      <c r="F844" s="42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41"/>
      <c r="E845" s="8"/>
      <c r="F845" s="42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41"/>
      <c r="E846" s="8"/>
      <c r="F846" s="42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41"/>
      <c r="E847" s="8"/>
      <c r="F847" s="42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41"/>
      <c r="E848" s="8"/>
      <c r="F848" s="42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41"/>
      <c r="E849" s="8"/>
      <c r="F849" s="42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41"/>
      <c r="E850" s="8"/>
      <c r="F850" s="42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41"/>
      <c r="E851" s="8"/>
      <c r="F851" s="42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41"/>
      <c r="E852" s="8"/>
      <c r="F852" s="42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41"/>
      <c r="E853" s="8"/>
      <c r="F853" s="42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41"/>
      <c r="E854" s="8"/>
      <c r="F854" s="42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41"/>
      <c r="E855" s="8"/>
      <c r="F855" s="42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41"/>
      <c r="E856" s="8"/>
      <c r="F856" s="42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41"/>
      <c r="E857" s="8"/>
      <c r="F857" s="42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41"/>
      <c r="E858" s="8"/>
      <c r="F858" s="42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41"/>
      <c r="E859" s="8"/>
      <c r="F859" s="42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41"/>
      <c r="E860" s="8"/>
      <c r="F860" s="42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41"/>
      <c r="E861" s="8"/>
      <c r="F861" s="42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41"/>
      <c r="E862" s="8"/>
      <c r="F862" s="42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41"/>
      <c r="E863" s="8"/>
      <c r="F863" s="42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41"/>
      <c r="E864" s="8"/>
      <c r="F864" s="42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41"/>
      <c r="E865" s="8"/>
      <c r="F865" s="42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41"/>
      <c r="E866" s="8"/>
      <c r="F866" s="42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41"/>
      <c r="E867" s="8"/>
      <c r="F867" s="42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41"/>
      <c r="E868" s="8"/>
      <c r="F868" s="42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41"/>
      <c r="E869" s="8"/>
      <c r="F869" s="42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41"/>
      <c r="E870" s="8"/>
      <c r="F870" s="42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41"/>
      <c r="E871" s="8"/>
      <c r="F871" s="42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41"/>
      <c r="E872" s="8"/>
      <c r="F872" s="42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41"/>
      <c r="E873" s="8"/>
      <c r="F873" s="42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41"/>
      <c r="E874" s="8"/>
      <c r="F874" s="42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41"/>
      <c r="E875" s="8"/>
      <c r="F875" s="42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41"/>
      <c r="E876" s="8"/>
      <c r="F876" s="42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41"/>
      <c r="E877" s="8"/>
      <c r="F877" s="42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41"/>
      <c r="E878" s="8"/>
      <c r="F878" s="42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41"/>
      <c r="E879" s="8"/>
      <c r="F879" s="42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41"/>
      <c r="E880" s="8"/>
      <c r="F880" s="42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41"/>
      <c r="E881" s="8"/>
      <c r="F881" s="42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41"/>
      <c r="E882" s="8"/>
      <c r="F882" s="42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41"/>
      <c r="E883" s="8"/>
      <c r="F883" s="42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41"/>
      <c r="E884" s="8"/>
      <c r="F884" s="42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41"/>
      <c r="E885" s="8"/>
      <c r="F885" s="42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41"/>
      <c r="E886" s="8"/>
      <c r="F886" s="42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41"/>
      <c r="E887" s="8"/>
      <c r="F887" s="42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41"/>
      <c r="E888" s="8"/>
      <c r="F888" s="42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41"/>
      <c r="E889" s="8"/>
      <c r="F889" s="42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41"/>
      <c r="E890" s="8"/>
      <c r="F890" s="42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41"/>
      <c r="E891" s="8"/>
      <c r="F891" s="42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41"/>
      <c r="E892" s="8"/>
      <c r="F892" s="42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41"/>
      <c r="E893" s="8"/>
      <c r="F893" s="42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41"/>
      <c r="E894" s="8"/>
      <c r="F894" s="42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41"/>
      <c r="E895" s="8"/>
      <c r="F895" s="42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41"/>
      <c r="E896" s="8"/>
      <c r="F896" s="42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41"/>
      <c r="E897" s="8"/>
      <c r="F897" s="42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41"/>
      <c r="E898" s="8"/>
      <c r="F898" s="42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41"/>
      <c r="E899" s="8"/>
      <c r="F899" s="42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41"/>
      <c r="E900" s="8"/>
      <c r="F900" s="42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41"/>
      <c r="E901" s="8"/>
      <c r="F901" s="42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41"/>
      <c r="E902" s="8"/>
      <c r="F902" s="42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41"/>
      <c r="E903" s="8"/>
      <c r="F903" s="42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41"/>
      <c r="E904" s="8"/>
      <c r="F904" s="42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41"/>
      <c r="E905" s="8"/>
      <c r="F905" s="42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41"/>
      <c r="E906" s="8"/>
      <c r="F906" s="42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41"/>
      <c r="E907" s="8"/>
      <c r="F907" s="42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41"/>
      <c r="E908" s="8"/>
      <c r="F908" s="42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41"/>
      <c r="E909" s="8"/>
      <c r="F909" s="42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41"/>
      <c r="E910" s="8"/>
      <c r="F910" s="42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41"/>
      <c r="E911" s="8"/>
      <c r="F911" s="42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41"/>
      <c r="E912" s="8"/>
      <c r="F912" s="42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41"/>
      <c r="E913" s="8"/>
      <c r="F913" s="42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41"/>
      <c r="E914" s="8"/>
      <c r="F914" s="42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41"/>
      <c r="E915" s="8"/>
      <c r="F915" s="42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41"/>
      <c r="E916" s="8"/>
      <c r="F916" s="42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41"/>
      <c r="E917" s="8"/>
      <c r="F917" s="42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41"/>
      <c r="E918" s="8"/>
      <c r="F918" s="42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41"/>
      <c r="E919" s="8"/>
      <c r="F919" s="42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41"/>
      <c r="E920" s="8"/>
      <c r="F920" s="42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41"/>
      <c r="E921" s="8"/>
      <c r="F921" s="42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41"/>
      <c r="E922" s="8"/>
      <c r="F922" s="42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41"/>
      <c r="E923" s="8"/>
      <c r="F923" s="42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41"/>
      <c r="E924" s="8"/>
      <c r="F924" s="42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41"/>
      <c r="E925" s="8"/>
      <c r="F925" s="42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41"/>
      <c r="E926" s="8"/>
      <c r="F926" s="42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41"/>
      <c r="E927" s="8"/>
      <c r="F927" s="42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41"/>
      <c r="E928" s="8"/>
      <c r="F928" s="42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41"/>
      <c r="E929" s="8"/>
      <c r="F929" s="42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41"/>
      <c r="E930" s="8"/>
      <c r="F930" s="42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41"/>
      <c r="E931" s="8"/>
      <c r="F931" s="42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41"/>
      <c r="E932" s="8"/>
      <c r="F932" s="42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41"/>
      <c r="E933" s="8"/>
      <c r="F933" s="42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41"/>
      <c r="E934" s="8"/>
      <c r="F934" s="42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41"/>
      <c r="E935" s="8"/>
      <c r="F935" s="42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41"/>
      <c r="E936" s="8"/>
      <c r="F936" s="42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41"/>
      <c r="E937" s="8"/>
      <c r="F937" s="42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41"/>
      <c r="E938" s="8"/>
      <c r="F938" s="42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41"/>
      <c r="E939" s="8"/>
      <c r="F939" s="42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41"/>
      <c r="E940" s="8"/>
      <c r="F940" s="42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41"/>
      <c r="E941" s="8"/>
      <c r="F941" s="42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41"/>
      <c r="E942" s="8"/>
      <c r="F942" s="42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41"/>
      <c r="E943" s="8"/>
      <c r="F943" s="42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41"/>
      <c r="E944" s="8"/>
      <c r="F944" s="42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41"/>
      <c r="E945" s="8"/>
      <c r="F945" s="42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41"/>
      <c r="E946" s="8"/>
      <c r="F946" s="42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41"/>
      <c r="E947" s="8"/>
      <c r="F947" s="42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41"/>
      <c r="E948" s="8"/>
      <c r="F948" s="42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41"/>
      <c r="E949" s="8"/>
      <c r="F949" s="42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41"/>
      <c r="E950" s="8"/>
      <c r="F950" s="42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41"/>
      <c r="E951" s="8"/>
      <c r="F951" s="42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41"/>
      <c r="E952" s="8"/>
      <c r="F952" s="42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41"/>
      <c r="E953" s="8"/>
      <c r="F953" s="42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41"/>
      <c r="E954" s="8"/>
      <c r="F954" s="42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41"/>
      <c r="E955" s="8"/>
      <c r="F955" s="42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41"/>
      <c r="E956" s="8"/>
      <c r="F956" s="42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41"/>
      <c r="E957" s="8"/>
      <c r="F957" s="42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41"/>
      <c r="E958" s="8"/>
      <c r="F958" s="42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41"/>
      <c r="E959" s="8"/>
      <c r="F959" s="42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41"/>
      <c r="E960" s="8"/>
      <c r="F960" s="42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41"/>
      <c r="E961" s="8"/>
      <c r="F961" s="42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41"/>
      <c r="E962" s="8"/>
      <c r="F962" s="42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41"/>
      <c r="E963" s="8"/>
      <c r="F963" s="42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41"/>
      <c r="E964" s="8"/>
      <c r="F964" s="42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41"/>
      <c r="E965" s="8"/>
      <c r="F965" s="42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41"/>
      <c r="E966" s="8"/>
      <c r="F966" s="42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41"/>
      <c r="E967" s="8"/>
      <c r="F967" s="42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41"/>
      <c r="E968" s="8"/>
      <c r="F968" s="42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41"/>
      <c r="E969" s="8"/>
      <c r="F969" s="42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41"/>
      <c r="E970" s="8"/>
      <c r="F970" s="42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41"/>
      <c r="E971" s="8"/>
      <c r="F971" s="42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41"/>
      <c r="E972" s="8"/>
      <c r="F972" s="42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41"/>
      <c r="E973" s="8"/>
      <c r="F973" s="42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41"/>
      <c r="E974" s="8"/>
      <c r="F974" s="42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41"/>
      <c r="E975" s="8"/>
      <c r="F975" s="42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41"/>
      <c r="E976" s="8"/>
      <c r="F976" s="42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41"/>
      <c r="E977" s="8"/>
      <c r="F977" s="42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41"/>
      <c r="E978" s="8"/>
      <c r="F978" s="42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41"/>
      <c r="E979" s="8"/>
      <c r="F979" s="42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41"/>
      <c r="E980" s="8"/>
      <c r="F980" s="42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41"/>
      <c r="E981" s="8"/>
      <c r="F981" s="42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41"/>
      <c r="E982" s="8"/>
      <c r="F982" s="42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41"/>
      <c r="E983" s="8"/>
      <c r="F983" s="42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41"/>
      <c r="E984" s="8"/>
      <c r="F984" s="42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41"/>
      <c r="E985" s="8"/>
      <c r="F985" s="42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41"/>
      <c r="E986" s="8"/>
      <c r="F986" s="42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41"/>
      <c r="E987" s="8"/>
      <c r="F987" s="42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41"/>
      <c r="E988" s="8"/>
      <c r="F988" s="42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41"/>
      <c r="E989" s="8"/>
      <c r="F989" s="42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41"/>
      <c r="E990" s="8"/>
      <c r="F990" s="42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41"/>
      <c r="E991" s="8"/>
      <c r="F991" s="42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41"/>
      <c r="E992" s="8"/>
      <c r="F992" s="42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41"/>
      <c r="E993" s="8"/>
      <c r="F993" s="42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41"/>
      <c r="E994" s="8"/>
      <c r="F994" s="42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41"/>
      <c r="E995" s="8"/>
      <c r="F995" s="42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41"/>
      <c r="E996" s="8"/>
      <c r="F996" s="42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41"/>
      <c r="E997" s="8"/>
      <c r="F997" s="42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41"/>
      <c r="E998" s="8"/>
      <c r="F998" s="42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>
      <c r="A999" s="8"/>
      <c r="B999" s="8"/>
      <c r="C999" s="8"/>
      <c r="D999" s="41"/>
      <c r="E999" s="8"/>
      <c r="F999" s="42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>
      <c r="A1000" s="8"/>
      <c r="B1000" s="8"/>
      <c r="C1000" s="8"/>
      <c r="D1000" s="41"/>
      <c r="E1000" s="8"/>
      <c r="F1000" s="42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mergeCells count="3">
    <mergeCell ref="A1:I1"/>
    <mergeCell ref="B2:C2"/>
    <mergeCell ref="E2:G2"/>
  </mergeCells>
  <hyperlinks>
    <hyperlink ref="J3" location="MAIN!A1" display="Cover Page" xr:uid="{00000000-0004-0000-0100-000000000000}"/>
  </hyperlinks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40.8554687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8" t="s">
        <v>99</v>
      </c>
      <c r="B1" s="87"/>
      <c r="C1" s="87"/>
      <c r="D1" s="87"/>
      <c r="E1" s="87"/>
      <c r="F1" s="87"/>
      <c r="G1" s="87"/>
      <c r="H1" s="87"/>
      <c r="I1" s="8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9" t="s">
        <v>25</v>
      </c>
      <c r="B2" s="79" t="s">
        <v>6</v>
      </c>
      <c r="C2" s="88"/>
      <c r="D2" s="10" t="s">
        <v>26</v>
      </c>
      <c r="E2" s="80" t="s">
        <v>7</v>
      </c>
      <c r="F2" s="87"/>
      <c r="G2" s="88"/>
      <c r="H2" s="11" t="s">
        <v>27</v>
      </c>
      <c r="I2" s="11" t="s">
        <v>28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12" t="s">
        <v>29</v>
      </c>
      <c r="B3" s="13" t="s">
        <v>30</v>
      </c>
      <c r="C3" s="13" t="s">
        <v>31</v>
      </c>
      <c r="D3" s="14" t="s">
        <v>32</v>
      </c>
      <c r="E3" s="15" t="s">
        <v>33</v>
      </c>
      <c r="F3" s="14" t="s">
        <v>34</v>
      </c>
      <c r="G3" s="12" t="s">
        <v>35</v>
      </c>
      <c r="H3" s="13" t="s">
        <v>36</v>
      </c>
      <c r="I3" s="13" t="s">
        <v>37</v>
      </c>
      <c r="J3" s="16" t="s">
        <v>38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43" t="s">
        <v>100</v>
      </c>
      <c r="B4" s="44">
        <v>11.45</v>
      </c>
      <c r="C4" s="45" t="s">
        <v>101</v>
      </c>
      <c r="D4" s="46">
        <v>1</v>
      </c>
      <c r="E4" s="44">
        <v>1</v>
      </c>
      <c r="F4" s="46">
        <v>1</v>
      </c>
      <c r="G4" s="44">
        <v>24</v>
      </c>
      <c r="H4" s="47"/>
      <c r="I4" s="48" t="s">
        <v>102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>
      <c r="A5" s="44" t="s">
        <v>103</v>
      </c>
      <c r="B5" s="44">
        <v>1.45</v>
      </c>
      <c r="C5" s="45" t="s">
        <v>104</v>
      </c>
      <c r="D5" s="46">
        <v>1</v>
      </c>
      <c r="E5" s="44">
        <v>3</v>
      </c>
      <c r="F5" s="49">
        <f t="shared" ref="F5:F6" si="0">F4+D4</f>
        <v>2</v>
      </c>
      <c r="G5" s="44">
        <v>22</v>
      </c>
      <c r="H5" s="47"/>
      <c r="I5" s="2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50">
        <v>44566</v>
      </c>
      <c r="B6" s="44">
        <v>9</v>
      </c>
      <c r="C6" s="47" t="s">
        <v>105</v>
      </c>
      <c r="D6" s="46">
        <v>1</v>
      </c>
      <c r="E6" s="44">
        <v>10.15</v>
      </c>
      <c r="F6" s="49">
        <f t="shared" si="0"/>
        <v>3</v>
      </c>
      <c r="G6" s="44">
        <v>21</v>
      </c>
      <c r="H6" s="47"/>
      <c r="I6" s="2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51">
        <v>44717</v>
      </c>
      <c r="B7" s="44">
        <v>11.45</v>
      </c>
      <c r="C7" s="52" t="s">
        <v>106</v>
      </c>
      <c r="D7" s="46">
        <v>1</v>
      </c>
      <c r="E7" s="44">
        <v>1</v>
      </c>
      <c r="F7" s="46">
        <v>4</v>
      </c>
      <c r="G7" s="17">
        <v>35</v>
      </c>
      <c r="H7" s="21"/>
      <c r="I7" s="2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50">
        <v>44747</v>
      </c>
      <c r="B8" s="44">
        <v>1.45</v>
      </c>
      <c r="C8" s="47" t="s">
        <v>107</v>
      </c>
      <c r="D8" s="46">
        <v>1</v>
      </c>
      <c r="E8" s="44">
        <v>3</v>
      </c>
      <c r="F8" s="49">
        <f t="shared" ref="F8:F9" si="1">F7+D7</f>
        <v>5</v>
      </c>
      <c r="G8" s="17">
        <v>34</v>
      </c>
      <c r="H8" s="21"/>
      <c r="I8" s="2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>
      <c r="A9" s="51" t="s">
        <v>108</v>
      </c>
      <c r="B9" s="44">
        <v>11.45</v>
      </c>
      <c r="C9" s="45" t="s">
        <v>109</v>
      </c>
      <c r="D9" s="46">
        <v>1</v>
      </c>
      <c r="E9" s="44">
        <v>1</v>
      </c>
      <c r="F9" s="49">
        <f t="shared" si="1"/>
        <v>6</v>
      </c>
      <c r="G9" s="44">
        <v>36</v>
      </c>
      <c r="H9" s="21"/>
      <c r="I9" s="2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>
      <c r="A10" s="44" t="s">
        <v>110</v>
      </c>
      <c r="B10" s="44">
        <v>1.45</v>
      </c>
      <c r="C10" s="45" t="s">
        <v>111</v>
      </c>
      <c r="D10" s="46">
        <v>1</v>
      </c>
      <c r="E10" s="44">
        <v>3</v>
      </c>
      <c r="F10" s="46">
        <v>7</v>
      </c>
      <c r="G10" s="17">
        <v>35</v>
      </c>
      <c r="H10" s="21"/>
      <c r="I10" s="2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44" t="s">
        <v>112</v>
      </c>
      <c r="B11" s="44">
        <v>11.45</v>
      </c>
      <c r="C11" s="52" t="s">
        <v>113</v>
      </c>
      <c r="D11" s="46">
        <v>1</v>
      </c>
      <c r="E11" s="44">
        <v>1</v>
      </c>
      <c r="F11" s="49">
        <v>8</v>
      </c>
      <c r="G11" s="17">
        <v>35</v>
      </c>
      <c r="H11" s="21"/>
      <c r="I11" s="2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>
      <c r="A12" s="17" t="s">
        <v>114</v>
      </c>
      <c r="B12" s="17">
        <v>1.45</v>
      </c>
      <c r="C12" s="47" t="s">
        <v>113</v>
      </c>
      <c r="D12" s="53">
        <v>1</v>
      </c>
      <c r="E12" s="44">
        <v>3</v>
      </c>
      <c r="F12" s="49">
        <v>9</v>
      </c>
      <c r="G12" s="17">
        <v>33</v>
      </c>
      <c r="H12" s="21"/>
      <c r="I12" s="2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17" t="s">
        <v>115</v>
      </c>
      <c r="B13" s="17">
        <v>9</v>
      </c>
      <c r="C13" s="45" t="s">
        <v>116</v>
      </c>
      <c r="D13" s="53">
        <v>1</v>
      </c>
      <c r="E13" s="44">
        <v>10.15</v>
      </c>
      <c r="F13" s="46">
        <v>10</v>
      </c>
      <c r="G13" s="17">
        <v>31</v>
      </c>
      <c r="H13" s="21"/>
      <c r="I13" s="2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>
      <c r="A14" s="43" t="s">
        <v>117</v>
      </c>
      <c r="B14" s="44">
        <v>11.45</v>
      </c>
      <c r="C14" s="19" t="s">
        <v>118</v>
      </c>
      <c r="D14" s="53">
        <v>1</v>
      </c>
      <c r="E14" s="44">
        <v>1</v>
      </c>
      <c r="F14" s="49">
        <v>11</v>
      </c>
      <c r="G14" s="17">
        <v>36</v>
      </c>
      <c r="H14" s="21"/>
      <c r="I14" s="2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44" t="s">
        <v>119</v>
      </c>
      <c r="B15" s="17">
        <v>1.45</v>
      </c>
      <c r="C15" s="19" t="s">
        <v>120</v>
      </c>
      <c r="D15" s="53">
        <v>1</v>
      </c>
      <c r="E15" s="17">
        <v>3</v>
      </c>
      <c r="F15" s="49">
        <f>F14+D14</f>
        <v>12</v>
      </c>
      <c r="G15" s="17">
        <v>35</v>
      </c>
      <c r="H15" s="21"/>
      <c r="I15" s="2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>
      <c r="A16" s="44" t="s">
        <v>121</v>
      </c>
      <c r="B16" s="17">
        <v>9</v>
      </c>
      <c r="C16" s="19" t="s">
        <v>122</v>
      </c>
      <c r="D16" s="53">
        <v>1</v>
      </c>
      <c r="E16" s="17">
        <v>10.15</v>
      </c>
      <c r="F16" s="46">
        <v>13</v>
      </c>
      <c r="G16" s="17">
        <v>35</v>
      </c>
      <c r="H16" s="21"/>
      <c r="I16" s="2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>
      <c r="A17" s="22">
        <v>44658</v>
      </c>
      <c r="B17" s="44">
        <v>11.45</v>
      </c>
      <c r="C17" s="54" t="s">
        <v>123</v>
      </c>
      <c r="D17" s="53">
        <v>1</v>
      </c>
      <c r="E17" s="44">
        <v>1</v>
      </c>
      <c r="F17" s="49">
        <f>F16+D16</f>
        <v>14</v>
      </c>
      <c r="G17" s="17">
        <v>32</v>
      </c>
      <c r="H17" s="21"/>
      <c r="I17" s="2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>
      <c r="A18" s="22">
        <v>44688</v>
      </c>
      <c r="B18" s="17">
        <v>1.45</v>
      </c>
      <c r="C18" s="45" t="s">
        <v>124</v>
      </c>
      <c r="D18" s="53">
        <v>1</v>
      </c>
      <c r="E18" s="17">
        <v>3</v>
      </c>
      <c r="F18" s="23">
        <f t="shared" ref="F18:F46" si="2">F17+D18</f>
        <v>15</v>
      </c>
      <c r="G18" s="17">
        <v>38</v>
      </c>
      <c r="H18" s="21"/>
      <c r="I18" s="2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>
      <c r="A19" s="22">
        <v>44719</v>
      </c>
      <c r="B19" s="17">
        <v>9</v>
      </c>
      <c r="C19" s="45" t="s">
        <v>124</v>
      </c>
      <c r="D19" s="53">
        <v>1</v>
      </c>
      <c r="E19" s="17">
        <v>10.15</v>
      </c>
      <c r="F19" s="23">
        <f t="shared" si="2"/>
        <v>16</v>
      </c>
      <c r="G19" s="17">
        <v>31</v>
      </c>
      <c r="H19" s="21"/>
      <c r="I19" s="2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 t="s">
        <v>65</v>
      </c>
    </row>
    <row r="20" spans="1:26">
      <c r="A20" s="22">
        <v>44872</v>
      </c>
      <c r="B20" s="44">
        <v>11.45</v>
      </c>
      <c r="C20" s="45" t="s">
        <v>124</v>
      </c>
      <c r="D20" s="53">
        <v>1</v>
      </c>
      <c r="E20" s="44">
        <v>1</v>
      </c>
      <c r="F20" s="23">
        <f t="shared" si="2"/>
        <v>17</v>
      </c>
      <c r="G20" s="17">
        <v>37</v>
      </c>
      <c r="H20" s="21"/>
      <c r="I20" s="2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 t="s">
        <v>65</v>
      </c>
    </row>
    <row r="21" spans="1:26">
      <c r="A21" s="22">
        <v>44902</v>
      </c>
      <c r="B21" s="17">
        <v>1.45</v>
      </c>
      <c r="C21" s="45" t="s">
        <v>124</v>
      </c>
      <c r="D21" s="53">
        <v>1</v>
      </c>
      <c r="E21" s="17">
        <v>3</v>
      </c>
      <c r="F21" s="23">
        <f t="shared" si="2"/>
        <v>18</v>
      </c>
      <c r="G21" s="17">
        <v>35</v>
      </c>
      <c r="H21" s="21"/>
      <c r="I21" s="2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>
      <c r="A22" s="28" t="s">
        <v>125</v>
      </c>
      <c r="B22" s="17">
        <v>9</v>
      </c>
      <c r="C22" s="45" t="s">
        <v>124</v>
      </c>
      <c r="D22" s="53">
        <v>1</v>
      </c>
      <c r="E22" s="17">
        <v>10.15</v>
      </c>
      <c r="F22" s="23">
        <f t="shared" si="2"/>
        <v>19</v>
      </c>
      <c r="G22" s="17">
        <v>35</v>
      </c>
      <c r="H22" s="21"/>
      <c r="I22" s="2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>
      <c r="A23" s="17" t="s">
        <v>126</v>
      </c>
      <c r="B23" s="44">
        <v>11.45</v>
      </c>
      <c r="C23" s="45" t="s">
        <v>124</v>
      </c>
      <c r="D23" s="53">
        <v>1</v>
      </c>
      <c r="E23" s="44">
        <v>1</v>
      </c>
      <c r="F23" s="23">
        <f t="shared" si="2"/>
        <v>20</v>
      </c>
      <c r="G23" s="17">
        <v>37</v>
      </c>
      <c r="H23" s="21"/>
      <c r="I23" s="2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>
      <c r="A24" s="17" t="s">
        <v>127</v>
      </c>
      <c r="B24" s="17">
        <v>1.45</v>
      </c>
      <c r="C24" s="45" t="s">
        <v>124</v>
      </c>
      <c r="D24" s="53">
        <v>1</v>
      </c>
      <c r="E24" s="17">
        <v>3</v>
      </c>
      <c r="F24" s="23">
        <f t="shared" si="2"/>
        <v>21</v>
      </c>
      <c r="G24" s="17">
        <v>35</v>
      </c>
      <c r="H24" s="21"/>
      <c r="I24" s="2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>
      <c r="A25" s="17" t="s">
        <v>128</v>
      </c>
      <c r="B25" s="17">
        <v>9</v>
      </c>
      <c r="C25" s="45" t="s">
        <v>124</v>
      </c>
      <c r="D25" s="53">
        <v>1</v>
      </c>
      <c r="E25" s="17">
        <v>10.15</v>
      </c>
      <c r="F25" s="23">
        <f t="shared" si="2"/>
        <v>22</v>
      </c>
      <c r="G25" s="17">
        <v>35</v>
      </c>
      <c r="H25" s="21"/>
      <c r="I25" s="2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>
      <c r="A26" s="17" t="s">
        <v>129</v>
      </c>
      <c r="B26" s="30"/>
      <c r="C26" s="55" t="s">
        <v>130</v>
      </c>
      <c r="D26" s="53">
        <v>1</v>
      </c>
      <c r="E26" s="44">
        <v>1</v>
      </c>
      <c r="F26" s="23">
        <f t="shared" si="2"/>
        <v>23</v>
      </c>
      <c r="G26" s="17"/>
      <c r="H26" s="21"/>
      <c r="I26" s="2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>
      <c r="A27" s="17" t="s">
        <v>131</v>
      </c>
      <c r="B27" s="30"/>
      <c r="C27" s="55" t="s">
        <v>130</v>
      </c>
      <c r="D27" s="53">
        <v>1</v>
      </c>
      <c r="E27" s="17">
        <v>3</v>
      </c>
      <c r="F27" s="23">
        <f t="shared" si="2"/>
        <v>24</v>
      </c>
      <c r="G27" s="17"/>
      <c r="H27" s="21"/>
      <c r="I27" s="2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>
      <c r="A28" s="17" t="s">
        <v>132</v>
      </c>
      <c r="B28" s="30"/>
      <c r="C28" s="55" t="s">
        <v>130</v>
      </c>
      <c r="D28" s="53">
        <v>1</v>
      </c>
      <c r="E28" s="17">
        <v>10.15</v>
      </c>
      <c r="F28" s="23">
        <f t="shared" si="2"/>
        <v>25</v>
      </c>
      <c r="G28" s="17"/>
      <c r="H28" s="21"/>
      <c r="I28" s="2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>
      <c r="A29" s="22">
        <v>44569</v>
      </c>
      <c r="B29" s="17">
        <v>11.45</v>
      </c>
      <c r="C29" s="19" t="s">
        <v>133</v>
      </c>
      <c r="D29" s="53">
        <v>1</v>
      </c>
      <c r="E29" s="17">
        <v>1</v>
      </c>
      <c r="F29" s="23">
        <f t="shared" si="2"/>
        <v>26</v>
      </c>
      <c r="G29" s="17">
        <v>39</v>
      </c>
      <c r="H29" s="21"/>
      <c r="I29" s="2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>
      <c r="A30" s="22">
        <v>44600</v>
      </c>
      <c r="B30" s="17">
        <v>1.45</v>
      </c>
      <c r="C30" s="19" t="s">
        <v>134</v>
      </c>
      <c r="D30" s="53">
        <v>1</v>
      </c>
      <c r="E30" s="17">
        <v>3</v>
      </c>
      <c r="F30" s="23">
        <f t="shared" si="2"/>
        <v>27</v>
      </c>
      <c r="G30" s="17">
        <v>38</v>
      </c>
      <c r="H30" s="21"/>
      <c r="I30" s="2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>
      <c r="A31" s="22">
        <v>44628</v>
      </c>
      <c r="B31" s="17">
        <v>9</v>
      </c>
      <c r="C31" s="19" t="s">
        <v>135</v>
      </c>
      <c r="D31" s="53">
        <v>1</v>
      </c>
      <c r="E31" s="17">
        <v>10.15</v>
      </c>
      <c r="F31" s="23">
        <f t="shared" si="2"/>
        <v>28</v>
      </c>
      <c r="G31" s="17">
        <v>39</v>
      </c>
      <c r="H31" s="21"/>
      <c r="I31" s="2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22">
        <v>44781</v>
      </c>
      <c r="B32" s="17">
        <v>11.45</v>
      </c>
      <c r="C32" s="19" t="s">
        <v>136</v>
      </c>
      <c r="D32" s="53">
        <v>1</v>
      </c>
      <c r="E32" s="17">
        <v>1</v>
      </c>
      <c r="F32" s="23">
        <f t="shared" si="2"/>
        <v>29</v>
      </c>
      <c r="G32" s="17">
        <v>39</v>
      </c>
      <c r="H32" s="21"/>
      <c r="I32" s="2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22">
        <v>44842</v>
      </c>
      <c r="B33" s="28">
        <v>9</v>
      </c>
      <c r="C33" s="19" t="s">
        <v>136</v>
      </c>
      <c r="D33" s="53">
        <v>1</v>
      </c>
      <c r="E33" s="28">
        <v>10.15</v>
      </c>
      <c r="F33" s="23">
        <f t="shared" si="2"/>
        <v>30</v>
      </c>
      <c r="G33" s="17">
        <v>38</v>
      </c>
      <c r="H33" s="21"/>
      <c r="I33" s="2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>
      <c r="A34" s="17" t="s">
        <v>137</v>
      </c>
      <c r="B34" s="17">
        <v>11.45</v>
      </c>
      <c r="C34" s="45" t="s">
        <v>138</v>
      </c>
      <c r="D34" s="53">
        <v>1</v>
      </c>
      <c r="E34" s="17">
        <v>1</v>
      </c>
      <c r="F34" s="23">
        <f t="shared" si="2"/>
        <v>31</v>
      </c>
      <c r="G34" s="17">
        <v>39</v>
      </c>
      <c r="H34" s="21"/>
      <c r="I34" s="2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>
      <c r="A35" s="17" t="s">
        <v>89</v>
      </c>
      <c r="B35" s="17">
        <v>11.15</v>
      </c>
      <c r="C35" s="45" t="s">
        <v>139</v>
      </c>
      <c r="D35" s="53">
        <v>1</v>
      </c>
      <c r="E35" s="17">
        <v>1</v>
      </c>
      <c r="F35" s="23">
        <f t="shared" si="2"/>
        <v>32</v>
      </c>
      <c r="G35" s="17"/>
      <c r="H35" s="21"/>
      <c r="I35" s="2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7" t="s">
        <v>140</v>
      </c>
      <c r="B36" s="17">
        <v>1.45</v>
      </c>
      <c r="C36" s="45" t="s">
        <v>141</v>
      </c>
      <c r="D36" s="53">
        <v>1</v>
      </c>
      <c r="E36" s="17">
        <v>3.15</v>
      </c>
      <c r="F36" s="23">
        <f t="shared" si="2"/>
        <v>33</v>
      </c>
      <c r="G36" s="17"/>
      <c r="H36" s="21"/>
      <c r="I36" s="2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>
      <c r="A37" s="17" t="s">
        <v>142</v>
      </c>
      <c r="B37" s="56">
        <v>9</v>
      </c>
      <c r="C37" s="45" t="s">
        <v>143</v>
      </c>
      <c r="D37" s="53">
        <v>1</v>
      </c>
      <c r="E37" s="17">
        <v>10.15</v>
      </c>
      <c r="F37" s="23">
        <f t="shared" si="2"/>
        <v>34</v>
      </c>
      <c r="G37" s="17"/>
      <c r="H37" s="21"/>
      <c r="I37" s="2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>
      <c r="A38" s="17" t="s">
        <v>144</v>
      </c>
      <c r="B38" s="17">
        <v>11.15</v>
      </c>
      <c r="C38" s="45" t="s">
        <v>145</v>
      </c>
      <c r="D38" s="53">
        <v>1</v>
      </c>
      <c r="E38" s="17">
        <v>1</v>
      </c>
      <c r="F38" s="23">
        <f t="shared" si="2"/>
        <v>35</v>
      </c>
      <c r="G38" s="17"/>
      <c r="H38" s="21"/>
      <c r="I38" s="2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>
      <c r="A39" s="17" t="s">
        <v>146</v>
      </c>
      <c r="B39" s="17">
        <v>1.45</v>
      </c>
      <c r="C39" s="45" t="s">
        <v>147</v>
      </c>
      <c r="D39" s="53">
        <v>1</v>
      </c>
      <c r="E39" s="17">
        <v>3.15</v>
      </c>
      <c r="F39" s="23">
        <f t="shared" si="2"/>
        <v>36</v>
      </c>
      <c r="G39" s="17"/>
      <c r="H39" s="21"/>
      <c r="I39" s="2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>
      <c r="A40" s="29">
        <v>44690</v>
      </c>
      <c r="B40" s="56">
        <v>9</v>
      </c>
      <c r="C40" s="45" t="s">
        <v>148</v>
      </c>
      <c r="D40" s="53">
        <v>1</v>
      </c>
      <c r="E40" s="17">
        <v>10.15</v>
      </c>
      <c r="F40" s="23">
        <f t="shared" si="2"/>
        <v>37</v>
      </c>
      <c r="G40" s="17"/>
      <c r="H40" s="21"/>
      <c r="I40" s="2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>
      <c r="A41" s="29">
        <v>44721</v>
      </c>
      <c r="B41" s="17">
        <v>11.15</v>
      </c>
      <c r="C41" s="45" t="s">
        <v>149</v>
      </c>
      <c r="D41" s="53">
        <v>1</v>
      </c>
      <c r="E41" s="17">
        <v>1</v>
      </c>
      <c r="F41" s="23">
        <f t="shared" si="2"/>
        <v>38</v>
      </c>
      <c r="G41" s="17"/>
      <c r="H41" s="21"/>
      <c r="I41" s="2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>
      <c r="A42" s="29">
        <v>44751</v>
      </c>
      <c r="B42" s="17">
        <v>1.45</v>
      </c>
      <c r="C42" s="45" t="s">
        <v>150</v>
      </c>
      <c r="D42" s="53">
        <v>1</v>
      </c>
      <c r="E42" s="17">
        <v>3.15</v>
      </c>
      <c r="F42" s="23">
        <f t="shared" si="2"/>
        <v>39</v>
      </c>
      <c r="G42" s="17"/>
      <c r="H42" s="21"/>
      <c r="I42" s="2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>
      <c r="A43" s="29">
        <v>44782</v>
      </c>
      <c r="B43" s="56">
        <v>9</v>
      </c>
      <c r="C43" s="45" t="s">
        <v>151</v>
      </c>
      <c r="D43" s="53">
        <v>1</v>
      </c>
      <c r="E43" s="17">
        <v>10.15</v>
      </c>
      <c r="F43" s="23">
        <f t="shared" si="2"/>
        <v>40</v>
      </c>
      <c r="G43" s="17"/>
      <c r="H43" s="21"/>
      <c r="I43" s="2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>
      <c r="A44" s="29">
        <v>44813</v>
      </c>
      <c r="B44" s="17">
        <v>11.15</v>
      </c>
      <c r="C44" s="45" t="s">
        <v>152</v>
      </c>
      <c r="D44" s="53">
        <v>1</v>
      </c>
      <c r="E44" s="17">
        <v>1</v>
      </c>
      <c r="F44" s="23">
        <f t="shared" si="2"/>
        <v>41</v>
      </c>
      <c r="G44" s="17"/>
      <c r="H44" s="21"/>
      <c r="I44" s="2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>
      <c r="A45" s="29">
        <v>44843</v>
      </c>
      <c r="B45" s="17">
        <v>1.45</v>
      </c>
      <c r="C45" s="45" t="s">
        <v>153</v>
      </c>
      <c r="D45" s="53">
        <v>1</v>
      </c>
      <c r="E45" s="17">
        <v>3.15</v>
      </c>
      <c r="F45" s="23">
        <f t="shared" si="2"/>
        <v>42</v>
      </c>
      <c r="G45" s="21"/>
      <c r="H45" s="21"/>
      <c r="I45" s="2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>
      <c r="A46" s="29">
        <v>44874</v>
      </c>
      <c r="B46" s="56">
        <v>9</v>
      </c>
      <c r="C46" s="47" t="s">
        <v>154</v>
      </c>
      <c r="D46" s="53">
        <v>1</v>
      </c>
      <c r="E46" s="17">
        <v>10.15</v>
      </c>
      <c r="F46" s="23">
        <f t="shared" si="2"/>
        <v>43</v>
      </c>
      <c r="G46" s="21"/>
      <c r="H46" s="21"/>
      <c r="I46" s="2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>
      <c r="A47" s="35"/>
      <c r="B47" s="28"/>
      <c r="D47" s="20"/>
      <c r="E47" s="57"/>
      <c r="F47" s="23"/>
      <c r="G47" s="21"/>
      <c r="H47" s="21"/>
      <c r="I47" s="2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>
      <c r="A48" s="36"/>
      <c r="B48" s="58"/>
      <c r="D48" s="38"/>
      <c r="E48" s="59"/>
      <c r="F48" s="40"/>
      <c r="G48" s="37"/>
      <c r="H48" s="37"/>
      <c r="I48" s="37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>
      <c r="A49" s="8"/>
      <c r="B49" s="56"/>
      <c r="D49" s="41"/>
      <c r="E49" s="56"/>
      <c r="F49" s="42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>
      <c r="A50" s="8"/>
      <c r="B50" s="56"/>
      <c r="D50" s="41"/>
      <c r="E50" s="56"/>
      <c r="F50" s="42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>
      <c r="A51" s="8"/>
      <c r="B51" s="56"/>
      <c r="D51" s="41"/>
      <c r="E51" s="56"/>
      <c r="F51" s="42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>
      <c r="A52" s="8"/>
      <c r="B52" s="56"/>
      <c r="C52" s="8"/>
      <c r="D52" s="41"/>
      <c r="E52" s="56"/>
      <c r="F52" s="42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>
      <c r="A53" s="8"/>
      <c r="B53" s="56"/>
      <c r="C53" s="8"/>
      <c r="D53" s="41"/>
      <c r="E53" s="56"/>
      <c r="F53" s="42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>
      <c r="A54" s="8"/>
      <c r="B54" s="56"/>
      <c r="C54" s="8"/>
      <c r="D54" s="41"/>
      <c r="E54" s="56"/>
      <c r="F54" s="42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8"/>
      <c r="B55" s="56"/>
      <c r="C55" s="8"/>
      <c r="D55" s="41"/>
      <c r="E55" s="56"/>
      <c r="F55" s="42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8"/>
      <c r="B56" s="56"/>
      <c r="C56" s="8"/>
      <c r="D56" s="41"/>
      <c r="E56" s="56"/>
      <c r="F56" s="42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>
      <c r="A57" s="8"/>
      <c r="B57" s="56"/>
      <c r="C57" s="8"/>
      <c r="D57" s="41"/>
      <c r="E57" s="56"/>
      <c r="F57" s="42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>
      <c r="A58" s="8"/>
      <c r="B58" s="56"/>
      <c r="C58" s="8"/>
      <c r="D58" s="41"/>
      <c r="E58" s="56"/>
      <c r="F58" s="42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>
      <c r="A59" s="8"/>
      <c r="B59" s="56"/>
      <c r="C59" s="8"/>
      <c r="D59" s="41"/>
      <c r="E59" s="56"/>
      <c r="F59" s="42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>
      <c r="A60" s="8"/>
      <c r="B60" s="56"/>
      <c r="C60" s="8"/>
      <c r="D60" s="41"/>
      <c r="E60" s="56"/>
      <c r="F60" s="42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>
      <c r="A61" s="8"/>
      <c r="B61" s="56"/>
      <c r="C61" s="8"/>
      <c r="D61" s="41"/>
      <c r="E61" s="56"/>
      <c r="F61" s="42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>
      <c r="A62" s="8"/>
      <c r="B62" s="56"/>
      <c r="C62" s="8"/>
      <c r="D62" s="41"/>
      <c r="E62" s="56"/>
      <c r="F62" s="42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>
      <c r="A63" s="8"/>
      <c r="B63" s="56"/>
      <c r="C63" s="8"/>
      <c r="D63" s="41"/>
      <c r="E63" s="56"/>
      <c r="F63" s="42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>
      <c r="A64" s="8"/>
      <c r="B64" s="56"/>
      <c r="C64" s="8"/>
      <c r="D64" s="41"/>
      <c r="E64" s="56"/>
      <c r="F64" s="42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>
      <c r="A65" s="8"/>
      <c r="B65" s="56"/>
      <c r="C65" s="8"/>
      <c r="D65" s="41"/>
      <c r="E65" s="56"/>
      <c r="F65" s="42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>
      <c r="A66" s="8"/>
      <c r="B66" s="56"/>
      <c r="C66" s="8"/>
      <c r="D66" s="41"/>
      <c r="E66" s="56"/>
      <c r="F66" s="42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>
      <c r="A67" s="8"/>
      <c r="B67" s="56"/>
      <c r="C67" s="8"/>
      <c r="D67" s="41"/>
      <c r="E67" s="56"/>
      <c r="F67" s="42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>
      <c r="A68" s="8"/>
      <c r="B68" s="56"/>
      <c r="C68" s="8"/>
      <c r="D68" s="41"/>
      <c r="E68" s="56"/>
      <c r="F68" s="42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>
      <c r="A69" s="8"/>
      <c r="B69" s="56"/>
      <c r="C69" s="8"/>
      <c r="D69" s="41"/>
      <c r="E69" s="56"/>
      <c r="F69" s="42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>
      <c r="A70" s="8"/>
      <c r="B70" s="56"/>
      <c r="C70" s="8"/>
      <c r="D70" s="41"/>
      <c r="E70" s="56"/>
      <c r="F70" s="42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>
      <c r="A71" s="8"/>
      <c r="B71" s="56"/>
      <c r="C71" s="8"/>
      <c r="D71" s="41"/>
      <c r="E71" s="56"/>
      <c r="F71" s="42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>
      <c r="A72" s="8"/>
      <c r="B72" s="56"/>
      <c r="C72" s="8"/>
      <c r="D72" s="41"/>
      <c r="E72" s="56"/>
      <c r="F72" s="42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>
      <c r="A73" s="8"/>
      <c r="B73" s="56"/>
      <c r="C73" s="8"/>
      <c r="D73" s="41"/>
      <c r="E73" s="56"/>
      <c r="F73" s="42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>
      <c r="A74" s="8"/>
      <c r="B74" s="56"/>
      <c r="C74" s="8"/>
      <c r="D74" s="41"/>
      <c r="E74" s="56"/>
      <c r="F74" s="42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>
      <c r="A75" s="8"/>
      <c r="B75" s="56"/>
      <c r="C75" s="8"/>
      <c r="D75" s="41"/>
      <c r="E75" s="56"/>
      <c r="F75" s="42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>
      <c r="A76" s="8"/>
      <c r="B76" s="56"/>
      <c r="C76" s="8"/>
      <c r="D76" s="41"/>
      <c r="E76" s="56"/>
      <c r="F76" s="42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>
      <c r="A77" s="8"/>
      <c r="B77" s="56"/>
      <c r="C77" s="8"/>
      <c r="D77" s="41"/>
      <c r="E77" s="56"/>
      <c r="F77" s="42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>
      <c r="A78" s="8"/>
      <c r="B78" s="56"/>
      <c r="C78" s="8"/>
      <c r="D78" s="41"/>
      <c r="E78" s="56"/>
      <c r="F78" s="42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>
      <c r="A79" s="8"/>
      <c r="B79" s="56"/>
      <c r="C79" s="8"/>
      <c r="D79" s="41"/>
      <c r="E79" s="56"/>
      <c r="F79" s="42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>
      <c r="A80" s="8"/>
      <c r="B80" s="56"/>
      <c r="C80" s="8"/>
      <c r="D80" s="41"/>
      <c r="E80" s="56"/>
      <c r="F80" s="42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>
      <c r="A81" s="8"/>
      <c r="B81" s="56"/>
      <c r="C81" s="8"/>
      <c r="D81" s="41"/>
      <c r="E81" s="56"/>
      <c r="F81" s="42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>
      <c r="A82" s="8"/>
      <c r="B82" s="56"/>
      <c r="C82" s="8"/>
      <c r="D82" s="41"/>
      <c r="E82" s="56"/>
      <c r="F82" s="42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>
      <c r="A83" s="8"/>
      <c r="B83" s="56"/>
      <c r="C83" s="8"/>
      <c r="D83" s="41"/>
      <c r="E83" s="56"/>
      <c r="F83" s="42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>
      <c r="A84" s="8"/>
      <c r="B84" s="56"/>
      <c r="C84" s="8"/>
      <c r="D84" s="41"/>
      <c r="E84" s="56"/>
      <c r="F84" s="42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>
      <c r="A85" s="8"/>
      <c r="B85" s="56"/>
      <c r="C85" s="8"/>
      <c r="D85" s="41"/>
      <c r="E85" s="56"/>
      <c r="F85" s="42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>
      <c r="A86" s="8"/>
      <c r="B86" s="56"/>
      <c r="C86" s="8"/>
      <c r="D86" s="41"/>
      <c r="E86" s="56"/>
      <c r="F86" s="42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>
      <c r="A87" s="8"/>
      <c r="B87" s="56"/>
      <c r="C87" s="8"/>
      <c r="D87" s="41"/>
      <c r="E87" s="56"/>
      <c r="F87" s="42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>
      <c r="A88" s="8"/>
      <c r="B88" s="56"/>
      <c r="C88" s="8"/>
      <c r="D88" s="41"/>
      <c r="E88" s="56"/>
      <c r="F88" s="42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>
      <c r="A89" s="8"/>
      <c r="B89" s="56"/>
      <c r="C89" s="8"/>
      <c r="D89" s="41"/>
      <c r="E89" s="56"/>
      <c r="F89" s="42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>
      <c r="A90" s="8"/>
      <c r="B90" s="56"/>
      <c r="C90" s="8"/>
      <c r="D90" s="41"/>
      <c r="E90" s="56"/>
      <c r="F90" s="42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>
      <c r="A91" s="8"/>
      <c r="B91" s="56"/>
      <c r="C91" s="8"/>
      <c r="D91" s="41"/>
      <c r="E91" s="56"/>
      <c r="F91" s="42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>
      <c r="A92" s="8"/>
      <c r="B92" s="56"/>
      <c r="C92" s="8"/>
      <c r="D92" s="41"/>
      <c r="E92" s="56"/>
      <c r="F92" s="42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>
      <c r="A93" s="8"/>
      <c r="B93" s="56"/>
      <c r="C93" s="8"/>
      <c r="D93" s="41"/>
      <c r="E93" s="56"/>
      <c r="F93" s="42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>
      <c r="A94" s="8"/>
      <c r="B94" s="56"/>
      <c r="C94" s="8"/>
      <c r="D94" s="41"/>
      <c r="E94" s="56"/>
      <c r="F94" s="42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>
      <c r="A95" s="8"/>
      <c r="B95" s="56"/>
      <c r="C95" s="8"/>
      <c r="D95" s="41"/>
      <c r="E95" s="56"/>
      <c r="F95" s="42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>
      <c r="A96" s="8"/>
      <c r="B96" s="56"/>
      <c r="C96" s="8"/>
      <c r="D96" s="41"/>
      <c r="E96" s="56"/>
      <c r="F96" s="42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>
      <c r="A97" s="8"/>
      <c r="B97" s="56"/>
      <c r="C97" s="8"/>
      <c r="D97" s="41"/>
      <c r="E97" s="56"/>
      <c r="F97" s="42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8"/>
      <c r="B98" s="56"/>
      <c r="C98" s="8"/>
      <c r="D98" s="41"/>
      <c r="E98" s="56"/>
      <c r="F98" s="42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>
      <c r="A99" s="8"/>
      <c r="B99" s="56"/>
      <c r="C99" s="8"/>
      <c r="D99" s="41"/>
      <c r="E99" s="56"/>
      <c r="F99" s="42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>
      <c r="A100" s="8"/>
      <c r="B100" s="56"/>
      <c r="C100" s="8"/>
      <c r="D100" s="41"/>
      <c r="E100" s="56"/>
      <c r="F100" s="42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>
      <c r="A101" s="8"/>
      <c r="B101" s="56"/>
      <c r="C101" s="8"/>
      <c r="D101" s="41"/>
      <c r="E101" s="56"/>
      <c r="F101" s="42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>
      <c r="A102" s="8"/>
      <c r="B102" s="56"/>
      <c r="C102" s="8"/>
      <c r="D102" s="41"/>
      <c r="E102" s="56"/>
      <c r="F102" s="42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>
      <c r="A103" s="8"/>
      <c r="B103" s="56"/>
      <c r="C103" s="8"/>
      <c r="D103" s="41"/>
      <c r="E103" s="56"/>
      <c r="F103" s="42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>
      <c r="A104" s="8"/>
      <c r="B104" s="56"/>
      <c r="C104" s="8"/>
      <c r="D104" s="41"/>
      <c r="E104" s="56"/>
      <c r="F104" s="42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>
      <c r="A105" s="8"/>
      <c r="B105" s="56"/>
      <c r="C105" s="8"/>
      <c r="D105" s="41"/>
      <c r="E105" s="56"/>
      <c r="F105" s="42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>
      <c r="A106" s="8"/>
      <c r="B106" s="56"/>
      <c r="C106" s="8"/>
      <c r="D106" s="41"/>
      <c r="E106" s="56"/>
      <c r="F106" s="42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>
      <c r="A107" s="8"/>
      <c r="B107" s="56"/>
      <c r="C107" s="8"/>
      <c r="D107" s="41"/>
      <c r="E107" s="56"/>
      <c r="F107" s="42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>
      <c r="A108" s="8"/>
      <c r="B108" s="56"/>
      <c r="C108" s="8"/>
      <c r="D108" s="41"/>
      <c r="E108" s="56"/>
      <c r="F108" s="42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>
      <c r="A109" s="8"/>
      <c r="B109" s="56"/>
      <c r="C109" s="8"/>
      <c r="D109" s="41"/>
      <c r="E109" s="56"/>
      <c r="F109" s="42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>
      <c r="A110" s="8"/>
      <c r="B110" s="56"/>
      <c r="C110" s="8"/>
      <c r="D110" s="41"/>
      <c r="E110" s="56"/>
      <c r="F110" s="42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>
      <c r="A111" s="8"/>
      <c r="B111" s="56"/>
      <c r="C111" s="8"/>
      <c r="D111" s="41"/>
      <c r="E111" s="56"/>
      <c r="F111" s="42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>
      <c r="A112" s="8"/>
      <c r="B112" s="56"/>
      <c r="C112" s="8"/>
      <c r="D112" s="41"/>
      <c r="E112" s="56"/>
      <c r="F112" s="42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>
      <c r="A113" s="8"/>
      <c r="B113" s="56"/>
      <c r="C113" s="8"/>
      <c r="D113" s="41"/>
      <c r="E113" s="56"/>
      <c r="F113" s="42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>
      <c r="A114" s="8"/>
      <c r="B114" s="56"/>
      <c r="C114" s="8"/>
      <c r="D114" s="41"/>
      <c r="E114" s="56"/>
      <c r="F114" s="42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>
      <c r="A115" s="8"/>
      <c r="B115" s="56"/>
      <c r="C115" s="8"/>
      <c r="D115" s="41"/>
      <c r="E115" s="56"/>
      <c r="F115" s="42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>
      <c r="A116" s="8"/>
      <c r="B116" s="56"/>
      <c r="C116" s="8"/>
      <c r="D116" s="41"/>
      <c r="E116" s="56"/>
      <c r="F116" s="42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>
      <c r="A117" s="8"/>
      <c r="B117" s="56"/>
      <c r="C117" s="8"/>
      <c r="D117" s="41"/>
      <c r="E117" s="56"/>
      <c r="F117" s="42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>
      <c r="A118" s="8"/>
      <c r="B118" s="56"/>
      <c r="C118" s="8"/>
      <c r="D118" s="41"/>
      <c r="E118" s="56"/>
      <c r="F118" s="42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>
      <c r="A119" s="8"/>
      <c r="B119" s="56"/>
      <c r="C119" s="8"/>
      <c r="D119" s="41"/>
      <c r="E119" s="56"/>
      <c r="F119" s="42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>
      <c r="A120" s="8"/>
      <c r="B120" s="56"/>
      <c r="C120" s="8"/>
      <c r="D120" s="41"/>
      <c r="E120" s="56"/>
      <c r="F120" s="42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>
      <c r="A121" s="8"/>
      <c r="B121" s="56"/>
      <c r="C121" s="8"/>
      <c r="D121" s="41"/>
      <c r="E121" s="56"/>
      <c r="F121" s="42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>
      <c r="A122" s="8"/>
      <c r="B122" s="56"/>
      <c r="C122" s="8"/>
      <c r="D122" s="41"/>
      <c r="E122" s="56"/>
      <c r="F122" s="42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>
      <c r="A123" s="8"/>
      <c r="B123" s="56"/>
      <c r="C123" s="8"/>
      <c r="D123" s="41"/>
      <c r="E123" s="56"/>
      <c r="F123" s="42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>
      <c r="A124" s="8"/>
      <c r="B124" s="56"/>
      <c r="C124" s="8"/>
      <c r="D124" s="41"/>
      <c r="E124" s="56"/>
      <c r="F124" s="42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>
      <c r="A125" s="8"/>
      <c r="B125" s="56"/>
      <c r="C125" s="8"/>
      <c r="D125" s="41"/>
      <c r="E125" s="56"/>
      <c r="F125" s="42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>
      <c r="A126" s="8"/>
      <c r="B126" s="56"/>
      <c r="C126" s="8"/>
      <c r="D126" s="41"/>
      <c r="E126" s="56"/>
      <c r="F126" s="42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>
      <c r="A127" s="8"/>
      <c r="B127" s="56"/>
      <c r="C127" s="8"/>
      <c r="D127" s="41"/>
      <c r="E127" s="56"/>
      <c r="F127" s="42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>
      <c r="A128" s="8"/>
      <c r="B128" s="56"/>
      <c r="C128" s="8"/>
      <c r="D128" s="41"/>
      <c r="E128" s="56"/>
      <c r="F128" s="42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>
      <c r="A129" s="8"/>
      <c r="B129" s="56"/>
      <c r="C129" s="8"/>
      <c r="D129" s="41"/>
      <c r="E129" s="56"/>
      <c r="F129" s="42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>
      <c r="A130" s="8"/>
      <c r="B130" s="56"/>
      <c r="C130" s="8"/>
      <c r="D130" s="41"/>
      <c r="E130" s="56"/>
      <c r="F130" s="42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>
      <c r="A131" s="8"/>
      <c r="B131" s="56"/>
      <c r="C131" s="8"/>
      <c r="D131" s="41"/>
      <c r="E131" s="56"/>
      <c r="F131" s="42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>
      <c r="A132" s="8"/>
      <c r="B132" s="56"/>
      <c r="C132" s="8"/>
      <c r="D132" s="41"/>
      <c r="E132" s="56"/>
      <c r="F132" s="42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>
      <c r="A133" s="8"/>
      <c r="B133" s="56"/>
      <c r="C133" s="8"/>
      <c r="D133" s="41"/>
      <c r="E133" s="56"/>
      <c r="F133" s="42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>
      <c r="A134" s="8"/>
      <c r="B134" s="56"/>
      <c r="C134" s="8"/>
      <c r="D134" s="41"/>
      <c r="E134" s="56"/>
      <c r="F134" s="42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>
      <c r="A135" s="8"/>
      <c r="B135" s="56"/>
      <c r="C135" s="8"/>
      <c r="D135" s="41"/>
      <c r="E135" s="56"/>
      <c r="F135" s="42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>
      <c r="A136" s="8"/>
      <c r="B136" s="56"/>
      <c r="C136" s="8"/>
      <c r="D136" s="41"/>
      <c r="E136" s="56"/>
      <c r="F136" s="42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>
      <c r="A137" s="8"/>
      <c r="B137" s="56"/>
      <c r="C137" s="8"/>
      <c r="D137" s="41"/>
      <c r="E137" s="56"/>
      <c r="F137" s="42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>
      <c r="A138" s="8"/>
      <c r="B138" s="56"/>
      <c r="C138" s="8"/>
      <c r="D138" s="41"/>
      <c r="E138" s="56"/>
      <c r="F138" s="42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8"/>
      <c r="B139" s="56"/>
      <c r="C139" s="8"/>
      <c r="D139" s="41"/>
      <c r="E139" s="56"/>
      <c r="F139" s="42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>
      <c r="A140" s="8"/>
      <c r="B140" s="56"/>
      <c r="C140" s="8"/>
      <c r="D140" s="41"/>
      <c r="E140" s="56"/>
      <c r="F140" s="42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>
      <c r="A141" s="8"/>
      <c r="B141" s="56"/>
      <c r="C141" s="8"/>
      <c r="D141" s="41"/>
      <c r="E141" s="56"/>
      <c r="F141" s="42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>
      <c r="A142" s="8"/>
      <c r="B142" s="56"/>
      <c r="C142" s="8"/>
      <c r="D142" s="41"/>
      <c r="E142" s="56"/>
      <c r="F142" s="42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>
      <c r="A143" s="8"/>
      <c r="B143" s="56"/>
      <c r="C143" s="8"/>
      <c r="D143" s="41"/>
      <c r="E143" s="56"/>
      <c r="F143" s="42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>
      <c r="A144" s="8"/>
      <c r="B144" s="56"/>
      <c r="C144" s="8"/>
      <c r="D144" s="41"/>
      <c r="E144" s="56"/>
      <c r="F144" s="42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>
      <c r="A145" s="8"/>
      <c r="B145" s="56"/>
      <c r="C145" s="8"/>
      <c r="D145" s="41"/>
      <c r="E145" s="56"/>
      <c r="F145" s="42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8"/>
      <c r="B146" s="56"/>
      <c r="C146" s="8"/>
      <c r="D146" s="41"/>
      <c r="E146" s="56"/>
      <c r="F146" s="42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>
      <c r="A147" s="8"/>
      <c r="B147" s="56"/>
      <c r="C147" s="8"/>
      <c r="D147" s="41"/>
      <c r="E147" s="56"/>
      <c r="F147" s="42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>
      <c r="A148" s="8"/>
      <c r="B148" s="56"/>
      <c r="C148" s="8"/>
      <c r="D148" s="41"/>
      <c r="E148" s="56"/>
      <c r="F148" s="42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>
      <c r="A149" s="8"/>
      <c r="B149" s="56"/>
      <c r="C149" s="8"/>
      <c r="D149" s="41"/>
      <c r="E149" s="56"/>
      <c r="F149" s="42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>
      <c r="A150" s="8"/>
      <c r="B150" s="56"/>
      <c r="C150" s="8"/>
      <c r="D150" s="41"/>
      <c r="E150" s="56"/>
      <c r="F150" s="42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>
      <c r="A151" s="8"/>
      <c r="B151" s="56"/>
      <c r="C151" s="8"/>
      <c r="D151" s="41"/>
      <c r="E151" s="56"/>
      <c r="F151" s="42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8"/>
      <c r="B152" s="56"/>
      <c r="C152" s="8"/>
      <c r="D152" s="41"/>
      <c r="E152" s="56"/>
      <c r="F152" s="42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8"/>
      <c r="B153" s="56"/>
      <c r="C153" s="8"/>
      <c r="D153" s="41"/>
      <c r="E153" s="56"/>
      <c r="F153" s="42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8"/>
      <c r="B154" s="56"/>
      <c r="C154" s="8"/>
      <c r="D154" s="41"/>
      <c r="E154" s="56"/>
      <c r="F154" s="42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>
      <c r="A155" s="8"/>
      <c r="B155" s="56"/>
      <c r="C155" s="8"/>
      <c r="D155" s="41"/>
      <c r="E155" s="56"/>
      <c r="F155" s="42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>
      <c r="A156" s="8"/>
      <c r="B156" s="56"/>
      <c r="C156" s="8"/>
      <c r="D156" s="41"/>
      <c r="E156" s="56"/>
      <c r="F156" s="42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>
      <c r="A157" s="8"/>
      <c r="B157" s="56"/>
      <c r="C157" s="8"/>
      <c r="D157" s="41"/>
      <c r="E157" s="56"/>
      <c r="F157" s="42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>
      <c r="A158" s="8"/>
      <c r="B158" s="56"/>
      <c r="C158" s="8"/>
      <c r="D158" s="41"/>
      <c r="E158" s="56"/>
      <c r="F158" s="42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>
      <c r="A159" s="8"/>
      <c r="B159" s="56"/>
      <c r="C159" s="8"/>
      <c r="D159" s="41"/>
      <c r="E159" s="56"/>
      <c r="F159" s="42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>
      <c r="A160" s="8"/>
      <c r="B160" s="56"/>
      <c r="C160" s="8"/>
      <c r="D160" s="41"/>
      <c r="E160" s="56"/>
      <c r="F160" s="42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56"/>
      <c r="C161" s="8"/>
      <c r="D161" s="41"/>
      <c r="E161" s="56"/>
      <c r="F161" s="42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56"/>
      <c r="C162" s="8"/>
      <c r="D162" s="41"/>
      <c r="E162" s="56"/>
      <c r="F162" s="42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56"/>
      <c r="C163" s="8"/>
      <c r="D163" s="41"/>
      <c r="E163" s="56"/>
      <c r="F163" s="42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56"/>
      <c r="C164" s="8"/>
      <c r="D164" s="41"/>
      <c r="E164" s="56"/>
      <c r="F164" s="42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56"/>
      <c r="C165" s="8"/>
      <c r="D165" s="41"/>
      <c r="E165" s="56"/>
      <c r="F165" s="42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56"/>
      <c r="C166" s="8"/>
      <c r="D166" s="41"/>
      <c r="E166" s="56"/>
      <c r="F166" s="42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56"/>
      <c r="C167" s="8"/>
      <c r="D167" s="41"/>
      <c r="E167" s="56"/>
      <c r="F167" s="42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56"/>
      <c r="C168" s="8"/>
      <c r="D168" s="41"/>
      <c r="E168" s="56"/>
      <c r="F168" s="42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56"/>
      <c r="C169" s="8"/>
      <c r="D169" s="41"/>
      <c r="E169" s="56"/>
      <c r="F169" s="42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56"/>
      <c r="C170" s="8"/>
      <c r="D170" s="41"/>
      <c r="E170" s="56"/>
      <c r="F170" s="42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56"/>
      <c r="C171" s="8"/>
      <c r="D171" s="41"/>
      <c r="E171" s="56"/>
      <c r="F171" s="42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56"/>
      <c r="C172" s="8"/>
      <c r="D172" s="41"/>
      <c r="E172" s="56"/>
      <c r="F172" s="42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56"/>
      <c r="C173" s="8"/>
      <c r="D173" s="41"/>
      <c r="E173" s="56"/>
      <c r="F173" s="42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56"/>
      <c r="C174" s="8"/>
      <c r="D174" s="41"/>
      <c r="E174" s="56"/>
      <c r="F174" s="42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56"/>
      <c r="C175" s="8"/>
      <c r="D175" s="41"/>
      <c r="E175" s="56"/>
      <c r="F175" s="42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56"/>
      <c r="C176" s="8"/>
      <c r="D176" s="41"/>
      <c r="E176" s="56"/>
      <c r="F176" s="42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56"/>
      <c r="C177" s="8"/>
      <c r="D177" s="41"/>
      <c r="E177" s="56"/>
      <c r="F177" s="42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56"/>
      <c r="C178" s="8"/>
      <c r="D178" s="41"/>
      <c r="E178" s="56"/>
      <c r="F178" s="42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56"/>
      <c r="C179" s="8"/>
      <c r="D179" s="41"/>
      <c r="E179" s="56"/>
      <c r="F179" s="42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56"/>
      <c r="C180" s="8"/>
      <c r="D180" s="41"/>
      <c r="E180" s="56"/>
      <c r="F180" s="42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56"/>
      <c r="C181" s="8"/>
      <c r="D181" s="41"/>
      <c r="E181" s="56"/>
      <c r="F181" s="42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56"/>
      <c r="C182" s="8"/>
      <c r="D182" s="41"/>
      <c r="E182" s="56"/>
      <c r="F182" s="42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56"/>
      <c r="C183" s="8"/>
      <c r="D183" s="41"/>
      <c r="E183" s="56"/>
      <c r="F183" s="42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56"/>
      <c r="C184" s="8"/>
      <c r="D184" s="41"/>
      <c r="E184" s="56"/>
      <c r="F184" s="42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56"/>
      <c r="C185" s="8"/>
      <c r="D185" s="41"/>
      <c r="E185" s="56"/>
      <c r="F185" s="42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56"/>
      <c r="C186" s="8"/>
      <c r="D186" s="41"/>
      <c r="E186" s="56"/>
      <c r="F186" s="42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56"/>
      <c r="C187" s="8"/>
      <c r="D187" s="41"/>
      <c r="E187" s="56"/>
      <c r="F187" s="42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56"/>
      <c r="C188" s="8"/>
      <c r="D188" s="41"/>
      <c r="E188" s="56"/>
      <c r="F188" s="42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56"/>
      <c r="C189" s="8"/>
      <c r="D189" s="41"/>
      <c r="E189" s="56"/>
      <c r="F189" s="42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56"/>
      <c r="C190" s="8"/>
      <c r="D190" s="41"/>
      <c r="E190" s="56"/>
      <c r="F190" s="42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56"/>
      <c r="C191" s="8"/>
      <c r="D191" s="41"/>
      <c r="E191" s="56"/>
      <c r="F191" s="42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56"/>
      <c r="C192" s="8"/>
      <c r="D192" s="41"/>
      <c r="E192" s="56"/>
      <c r="F192" s="42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56"/>
      <c r="C193" s="8"/>
      <c r="D193" s="41"/>
      <c r="E193" s="56"/>
      <c r="F193" s="42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56"/>
      <c r="C194" s="8"/>
      <c r="D194" s="41"/>
      <c r="E194" s="56"/>
      <c r="F194" s="42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56"/>
      <c r="C195" s="8"/>
      <c r="D195" s="41"/>
      <c r="E195" s="56"/>
      <c r="F195" s="42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56"/>
      <c r="C196" s="8"/>
      <c r="D196" s="41"/>
      <c r="E196" s="56"/>
      <c r="F196" s="42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56"/>
      <c r="C197" s="8"/>
      <c r="D197" s="41"/>
      <c r="E197" s="56"/>
      <c r="F197" s="42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56"/>
      <c r="C198" s="8"/>
      <c r="D198" s="41"/>
      <c r="E198" s="56"/>
      <c r="F198" s="42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56"/>
      <c r="C199" s="8"/>
      <c r="D199" s="41"/>
      <c r="E199" s="56"/>
      <c r="F199" s="42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56"/>
      <c r="C200" s="8"/>
      <c r="D200" s="41"/>
      <c r="E200" s="56"/>
      <c r="F200" s="42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56"/>
      <c r="C201" s="8"/>
      <c r="D201" s="41"/>
      <c r="E201" s="56"/>
      <c r="F201" s="42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56"/>
      <c r="C202" s="8"/>
      <c r="D202" s="41"/>
      <c r="E202" s="56"/>
      <c r="F202" s="42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56"/>
      <c r="C203" s="8"/>
      <c r="D203" s="41"/>
      <c r="E203" s="56"/>
      <c r="F203" s="42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56"/>
      <c r="C204" s="8"/>
      <c r="D204" s="41"/>
      <c r="E204" s="56"/>
      <c r="F204" s="42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56"/>
      <c r="C205" s="8"/>
      <c r="D205" s="41"/>
      <c r="E205" s="56"/>
      <c r="F205" s="42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56"/>
      <c r="C206" s="8"/>
      <c r="D206" s="41"/>
      <c r="E206" s="56"/>
      <c r="F206" s="42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56"/>
      <c r="C207" s="8"/>
      <c r="D207" s="41"/>
      <c r="E207" s="56"/>
      <c r="F207" s="42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56"/>
      <c r="C208" s="8"/>
      <c r="D208" s="41"/>
      <c r="E208" s="56"/>
      <c r="F208" s="42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56"/>
      <c r="C209" s="8"/>
      <c r="D209" s="41"/>
      <c r="E209" s="56"/>
      <c r="F209" s="42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56"/>
      <c r="C210" s="8"/>
      <c r="D210" s="41"/>
      <c r="E210" s="56"/>
      <c r="F210" s="42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56"/>
      <c r="C211" s="8"/>
      <c r="D211" s="41"/>
      <c r="E211" s="56"/>
      <c r="F211" s="42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56"/>
      <c r="C212" s="8"/>
      <c r="D212" s="41"/>
      <c r="E212" s="56"/>
      <c r="F212" s="42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56"/>
      <c r="C213" s="8"/>
      <c r="D213" s="41"/>
      <c r="E213" s="56"/>
      <c r="F213" s="42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56"/>
      <c r="C214" s="8"/>
      <c r="D214" s="41"/>
      <c r="E214" s="56"/>
      <c r="F214" s="42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56"/>
      <c r="C215" s="8"/>
      <c r="D215" s="41"/>
      <c r="E215" s="56"/>
      <c r="F215" s="42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56"/>
      <c r="C216" s="8"/>
      <c r="D216" s="41"/>
      <c r="E216" s="56"/>
      <c r="F216" s="42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56"/>
      <c r="C217" s="8"/>
      <c r="D217" s="41"/>
      <c r="E217" s="56"/>
      <c r="F217" s="42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56"/>
      <c r="C218" s="8"/>
      <c r="D218" s="41"/>
      <c r="E218" s="56"/>
      <c r="F218" s="42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56"/>
      <c r="C219" s="8"/>
      <c r="D219" s="41"/>
      <c r="E219" s="56"/>
      <c r="F219" s="42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56"/>
      <c r="C220" s="8"/>
      <c r="D220" s="41"/>
      <c r="E220" s="56"/>
      <c r="F220" s="42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56"/>
      <c r="C221" s="8"/>
      <c r="D221" s="41"/>
      <c r="E221" s="56"/>
      <c r="F221" s="42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56"/>
      <c r="C222" s="8"/>
      <c r="D222" s="41"/>
      <c r="E222" s="56"/>
      <c r="F222" s="42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56"/>
      <c r="C223" s="8"/>
      <c r="D223" s="41"/>
      <c r="E223" s="56"/>
      <c r="F223" s="42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56"/>
      <c r="C224" s="8"/>
      <c r="D224" s="41"/>
      <c r="E224" s="56"/>
      <c r="F224" s="42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56"/>
      <c r="C225" s="8"/>
      <c r="D225" s="41"/>
      <c r="E225" s="56"/>
      <c r="F225" s="42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56"/>
      <c r="C226" s="8"/>
      <c r="D226" s="41"/>
      <c r="E226" s="56"/>
      <c r="F226" s="42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56"/>
      <c r="C227" s="8"/>
      <c r="D227" s="41"/>
      <c r="E227" s="56"/>
      <c r="F227" s="42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56"/>
      <c r="C228" s="8"/>
      <c r="D228" s="41"/>
      <c r="E228" s="56"/>
      <c r="F228" s="42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56"/>
      <c r="C229" s="8"/>
      <c r="D229" s="41"/>
      <c r="E229" s="56"/>
      <c r="F229" s="42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56"/>
      <c r="C230" s="8"/>
      <c r="D230" s="41"/>
      <c r="E230" s="56"/>
      <c r="F230" s="42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56"/>
      <c r="C231" s="8"/>
      <c r="D231" s="41"/>
      <c r="E231" s="56"/>
      <c r="F231" s="42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56"/>
      <c r="C232" s="8"/>
      <c r="D232" s="41"/>
      <c r="E232" s="56"/>
      <c r="F232" s="42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56"/>
      <c r="C233" s="8"/>
      <c r="D233" s="41"/>
      <c r="E233" s="56"/>
      <c r="F233" s="42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56"/>
      <c r="C234" s="8"/>
      <c r="D234" s="41"/>
      <c r="E234" s="56"/>
      <c r="F234" s="42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56"/>
      <c r="C235" s="8"/>
      <c r="D235" s="41"/>
      <c r="E235" s="56"/>
      <c r="F235" s="42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56"/>
      <c r="C236" s="8"/>
      <c r="D236" s="41"/>
      <c r="E236" s="56"/>
      <c r="F236" s="42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56"/>
      <c r="C237" s="8"/>
      <c r="D237" s="41"/>
      <c r="E237" s="56"/>
      <c r="F237" s="42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56"/>
      <c r="C238" s="8"/>
      <c r="D238" s="41"/>
      <c r="E238" s="56"/>
      <c r="F238" s="42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56"/>
      <c r="C239" s="8"/>
      <c r="D239" s="41"/>
      <c r="E239" s="56"/>
      <c r="F239" s="42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56"/>
      <c r="C240" s="8"/>
      <c r="D240" s="41"/>
      <c r="E240" s="56"/>
      <c r="F240" s="42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56"/>
      <c r="C241" s="8"/>
      <c r="D241" s="41"/>
      <c r="E241" s="56"/>
      <c r="F241" s="42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56"/>
      <c r="C242" s="8"/>
      <c r="D242" s="41"/>
      <c r="E242" s="56"/>
      <c r="F242" s="42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56"/>
      <c r="C243" s="8"/>
      <c r="D243" s="41"/>
      <c r="E243" s="56"/>
      <c r="F243" s="42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56"/>
      <c r="C244" s="8"/>
      <c r="D244" s="41"/>
      <c r="E244" s="56"/>
      <c r="F244" s="42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56"/>
      <c r="C245" s="8"/>
      <c r="D245" s="41"/>
      <c r="E245" s="56"/>
      <c r="F245" s="42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56"/>
      <c r="C246" s="8"/>
      <c r="D246" s="41"/>
      <c r="E246" s="56"/>
      <c r="F246" s="42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56"/>
      <c r="C247" s="8"/>
      <c r="D247" s="41"/>
      <c r="E247" s="56"/>
      <c r="F247" s="42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56"/>
      <c r="C248" s="8"/>
      <c r="D248" s="41"/>
      <c r="E248" s="56"/>
      <c r="F248" s="42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56"/>
      <c r="C249" s="8"/>
      <c r="D249" s="41"/>
      <c r="E249" s="56"/>
      <c r="F249" s="42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56"/>
      <c r="C250" s="8"/>
      <c r="D250" s="41"/>
      <c r="E250" s="56"/>
      <c r="F250" s="42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56"/>
      <c r="C251" s="8"/>
      <c r="D251" s="41"/>
      <c r="E251" s="56"/>
      <c r="F251" s="42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56"/>
      <c r="C252" s="8"/>
      <c r="D252" s="41"/>
      <c r="E252" s="56"/>
      <c r="F252" s="42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56"/>
      <c r="C253" s="8"/>
      <c r="D253" s="41"/>
      <c r="E253" s="56"/>
      <c r="F253" s="42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56"/>
      <c r="C254" s="8"/>
      <c r="D254" s="41"/>
      <c r="E254" s="56"/>
      <c r="F254" s="42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56"/>
      <c r="C255" s="8"/>
      <c r="D255" s="41"/>
      <c r="E255" s="56"/>
      <c r="F255" s="42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56"/>
      <c r="C256" s="8"/>
      <c r="D256" s="41"/>
      <c r="E256" s="56"/>
      <c r="F256" s="42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56"/>
      <c r="C257" s="8"/>
      <c r="D257" s="41"/>
      <c r="E257" s="56"/>
      <c r="F257" s="42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56"/>
      <c r="C258" s="8"/>
      <c r="D258" s="41"/>
      <c r="E258" s="56"/>
      <c r="F258" s="42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56"/>
      <c r="C259" s="8"/>
      <c r="D259" s="41"/>
      <c r="E259" s="56"/>
      <c r="F259" s="42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56"/>
      <c r="C260" s="8"/>
      <c r="D260" s="41"/>
      <c r="E260" s="56"/>
      <c r="F260" s="42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56"/>
      <c r="C261" s="8"/>
      <c r="D261" s="41"/>
      <c r="E261" s="56"/>
      <c r="F261" s="42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56"/>
      <c r="C262" s="8"/>
      <c r="D262" s="41"/>
      <c r="E262" s="56"/>
      <c r="F262" s="42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56"/>
      <c r="C263" s="8"/>
      <c r="D263" s="41"/>
      <c r="E263" s="56"/>
      <c r="F263" s="42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56"/>
      <c r="C264" s="8"/>
      <c r="D264" s="41"/>
      <c r="E264" s="56"/>
      <c r="F264" s="42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56"/>
      <c r="C265" s="8"/>
      <c r="D265" s="41"/>
      <c r="E265" s="56"/>
      <c r="F265" s="42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56"/>
      <c r="C266" s="8"/>
      <c r="D266" s="41"/>
      <c r="E266" s="56"/>
      <c r="F266" s="42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56"/>
      <c r="C267" s="8"/>
      <c r="D267" s="41"/>
      <c r="E267" s="56"/>
      <c r="F267" s="42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56"/>
      <c r="C268" s="8"/>
      <c r="D268" s="41"/>
      <c r="E268" s="56"/>
      <c r="F268" s="42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56"/>
      <c r="C269" s="8"/>
      <c r="D269" s="41"/>
      <c r="E269" s="56"/>
      <c r="F269" s="42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56"/>
      <c r="C270" s="8"/>
      <c r="D270" s="41"/>
      <c r="E270" s="56"/>
      <c r="F270" s="42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56"/>
      <c r="C271" s="8"/>
      <c r="D271" s="41"/>
      <c r="E271" s="56"/>
      <c r="F271" s="42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56"/>
      <c r="C272" s="8"/>
      <c r="D272" s="41"/>
      <c r="E272" s="56"/>
      <c r="F272" s="42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56"/>
      <c r="C273" s="8"/>
      <c r="D273" s="41"/>
      <c r="E273" s="56"/>
      <c r="F273" s="42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56"/>
      <c r="C274" s="8"/>
      <c r="D274" s="41"/>
      <c r="E274" s="56"/>
      <c r="F274" s="42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56"/>
      <c r="C275" s="8"/>
      <c r="D275" s="41"/>
      <c r="E275" s="56"/>
      <c r="F275" s="42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56"/>
      <c r="C276" s="8"/>
      <c r="D276" s="41"/>
      <c r="E276" s="56"/>
      <c r="F276" s="42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56"/>
      <c r="C277" s="8"/>
      <c r="D277" s="41"/>
      <c r="E277" s="56"/>
      <c r="F277" s="42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56"/>
      <c r="C278" s="8"/>
      <c r="D278" s="41"/>
      <c r="E278" s="56"/>
      <c r="F278" s="42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56"/>
      <c r="C279" s="8"/>
      <c r="D279" s="41"/>
      <c r="E279" s="56"/>
      <c r="F279" s="42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56"/>
      <c r="C280" s="8"/>
      <c r="D280" s="41"/>
      <c r="E280" s="56"/>
      <c r="F280" s="42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56"/>
      <c r="C281" s="8"/>
      <c r="D281" s="41"/>
      <c r="E281" s="56"/>
      <c r="F281" s="42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56"/>
      <c r="C282" s="8"/>
      <c r="D282" s="41"/>
      <c r="E282" s="56"/>
      <c r="F282" s="42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56"/>
      <c r="C283" s="8"/>
      <c r="D283" s="41"/>
      <c r="E283" s="56"/>
      <c r="F283" s="42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56"/>
      <c r="C284" s="8"/>
      <c r="D284" s="41"/>
      <c r="E284" s="56"/>
      <c r="F284" s="42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56"/>
      <c r="C285" s="8"/>
      <c r="D285" s="41"/>
      <c r="E285" s="56"/>
      <c r="F285" s="42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56"/>
      <c r="C286" s="8"/>
      <c r="D286" s="41"/>
      <c r="E286" s="56"/>
      <c r="F286" s="42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56"/>
      <c r="C287" s="8"/>
      <c r="D287" s="41"/>
      <c r="E287" s="56"/>
      <c r="F287" s="42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56"/>
      <c r="C288" s="8"/>
      <c r="D288" s="41"/>
      <c r="E288" s="56"/>
      <c r="F288" s="42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56"/>
      <c r="C289" s="8"/>
      <c r="D289" s="41"/>
      <c r="E289" s="56"/>
      <c r="F289" s="42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56"/>
      <c r="C290" s="8"/>
      <c r="D290" s="41"/>
      <c r="E290" s="56"/>
      <c r="F290" s="42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56"/>
      <c r="C291" s="8"/>
      <c r="D291" s="41"/>
      <c r="E291" s="56"/>
      <c r="F291" s="42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56"/>
      <c r="C292" s="8"/>
      <c r="D292" s="41"/>
      <c r="E292" s="56"/>
      <c r="F292" s="42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56"/>
      <c r="C293" s="8"/>
      <c r="D293" s="41"/>
      <c r="E293" s="56"/>
      <c r="F293" s="42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56"/>
      <c r="C294" s="8"/>
      <c r="D294" s="41"/>
      <c r="E294" s="56"/>
      <c r="F294" s="42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56"/>
      <c r="C295" s="8"/>
      <c r="D295" s="41"/>
      <c r="E295" s="56"/>
      <c r="F295" s="42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56"/>
      <c r="C296" s="8"/>
      <c r="D296" s="41"/>
      <c r="E296" s="56"/>
      <c r="F296" s="42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56"/>
      <c r="C297" s="8"/>
      <c r="D297" s="41"/>
      <c r="E297" s="56"/>
      <c r="F297" s="42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56"/>
      <c r="C298" s="8"/>
      <c r="D298" s="41"/>
      <c r="E298" s="56"/>
      <c r="F298" s="42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56"/>
      <c r="C299" s="8"/>
      <c r="D299" s="41"/>
      <c r="E299" s="56"/>
      <c r="F299" s="42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56"/>
      <c r="C300" s="8"/>
      <c r="D300" s="41"/>
      <c r="E300" s="56"/>
      <c r="F300" s="42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56"/>
      <c r="C301" s="8"/>
      <c r="D301" s="41"/>
      <c r="E301" s="56"/>
      <c r="F301" s="42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56"/>
      <c r="C302" s="8"/>
      <c r="D302" s="41"/>
      <c r="E302" s="56"/>
      <c r="F302" s="42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56"/>
      <c r="C303" s="8"/>
      <c r="D303" s="41"/>
      <c r="E303" s="56"/>
      <c r="F303" s="42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56"/>
      <c r="C304" s="8"/>
      <c r="D304" s="41"/>
      <c r="E304" s="56"/>
      <c r="F304" s="42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56"/>
      <c r="C305" s="8"/>
      <c r="D305" s="41"/>
      <c r="E305" s="56"/>
      <c r="F305" s="42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56"/>
      <c r="C306" s="8"/>
      <c r="D306" s="41"/>
      <c r="E306" s="56"/>
      <c r="F306" s="42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56"/>
      <c r="C307" s="8"/>
      <c r="D307" s="41"/>
      <c r="E307" s="56"/>
      <c r="F307" s="42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56"/>
      <c r="C308" s="8"/>
      <c r="D308" s="41"/>
      <c r="E308" s="56"/>
      <c r="F308" s="42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56"/>
      <c r="C309" s="8"/>
      <c r="D309" s="41"/>
      <c r="E309" s="56"/>
      <c r="F309" s="42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56"/>
      <c r="C310" s="8"/>
      <c r="D310" s="41"/>
      <c r="E310" s="56"/>
      <c r="F310" s="42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56"/>
      <c r="C311" s="8"/>
      <c r="D311" s="41"/>
      <c r="E311" s="56"/>
      <c r="F311" s="42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56"/>
      <c r="C312" s="8"/>
      <c r="D312" s="41"/>
      <c r="E312" s="56"/>
      <c r="F312" s="42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56"/>
      <c r="C313" s="8"/>
      <c r="D313" s="41"/>
      <c r="E313" s="56"/>
      <c r="F313" s="42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56"/>
      <c r="C314" s="8"/>
      <c r="D314" s="41"/>
      <c r="E314" s="56"/>
      <c r="F314" s="42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56"/>
      <c r="C315" s="8"/>
      <c r="D315" s="41"/>
      <c r="E315" s="56"/>
      <c r="F315" s="42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56"/>
      <c r="C316" s="8"/>
      <c r="D316" s="41"/>
      <c r="E316" s="56"/>
      <c r="F316" s="42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56"/>
      <c r="C317" s="8"/>
      <c r="D317" s="41"/>
      <c r="E317" s="56"/>
      <c r="F317" s="42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56"/>
      <c r="C318" s="8"/>
      <c r="D318" s="41"/>
      <c r="E318" s="56"/>
      <c r="F318" s="42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56"/>
      <c r="C319" s="8"/>
      <c r="D319" s="41"/>
      <c r="E319" s="56"/>
      <c r="F319" s="42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56"/>
      <c r="C320" s="8"/>
      <c r="D320" s="41"/>
      <c r="E320" s="56"/>
      <c r="F320" s="42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56"/>
      <c r="C321" s="8"/>
      <c r="D321" s="41"/>
      <c r="E321" s="56"/>
      <c r="F321" s="42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56"/>
      <c r="C322" s="8"/>
      <c r="D322" s="41"/>
      <c r="E322" s="56"/>
      <c r="F322" s="42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56"/>
      <c r="C323" s="8"/>
      <c r="D323" s="41"/>
      <c r="E323" s="56"/>
      <c r="F323" s="42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56"/>
      <c r="C324" s="8"/>
      <c r="D324" s="41"/>
      <c r="E324" s="56"/>
      <c r="F324" s="42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56"/>
      <c r="C325" s="8"/>
      <c r="D325" s="41"/>
      <c r="E325" s="56"/>
      <c r="F325" s="42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56"/>
      <c r="C326" s="8"/>
      <c r="D326" s="41"/>
      <c r="E326" s="56"/>
      <c r="F326" s="42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56"/>
      <c r="C327" s="8"/>
      <c r="D327" s="41"/>
      <c r="E327" s="56"/>
      <c r="F327" s="42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56"/>
      <c r="C328" s="8"/>
      <c r="D328" s="41"/>
      <c r="E328" s="56"/>
      <c r="F328" s="42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56"/>
      <c r="C329" s="8"/>
      <c r="D329" s="41"/>
      <c r="E329" s="56"/>
      <c r="F329" s="42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56"/>
      <c r="C330" s="8"/>
      <c r="D330" s="41"/>
      <c r="E330" s="56"/>
      <c r="F330" s="42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56"/>
      <c r="C331" s="8"/>
      <c r="D331" s="41"/>
      <c r="E331" s="56"/>
      <c r="F331" s="42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56"/>
      <c r="C332" s="8"/>
      <c r="D332" s="41"/>
      <c r="E332" s="56"/>
      <c r="F332" s="42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56"/>
      <c r="C333" s="8"/>
      <c r="D333" s="41"/>
      <c r="E333" s="56"/>
      <c r="F333" s="42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56"/>
      <c r="C334" s="8"/>
      <c r="D334" s="41"/>
      <c r="E334" s="56"/>
      <c r="F334" s="42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56"/>
      <c r="C335" s="8"/>
      <c r="D335" s="41"/>
      <c r="E335" s="56"/>
      <c r="F335" s="42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56"/>
      <c r="C336" s="8"/>
      <c r="D336" s="41"/>
      <c r="E336" s="56"/>
      <c r="F336" s="42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56"/>
      <c r="C337" s="8"/>
      <c r="D337" s="41"/>
      <c r="E337" s="56"/>
      <c r="F337" s="42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56"/>
      <c r="C338" s="8"/>
      <c r="D338" s="41"/>
      <c r="E338" s="56"/>
      <c r="F338" s="42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56"/>
      <c r="C339" s="8"/>
      <c r="D339" s="41"/>
      <c r="E339" s="56"/>
      <c r="F339" s="42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56"/>
      <c r="C340" s="8"/>
      <c r="D340" s="41"/>
      <c r="E340" s="56"/>
      <c r="F340" s="42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56"/>
      <c r="C341" s="8"/>
      <c r="D341" s="41"/>
      <c r="E341" s="56"/>
      <c r="F341" s="42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56"/>
      <c r="C342" s="8"/>
      <c r="D342" s="41"/>
      <c r="E342" s="56"/>
      <c r="F342" s="42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56"/>
      <c r="C343" s="8"/>
      <c r="D343" s="41"/>
      <c r="E343" s="56"/>
      <c r="F343" s="42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56"/>
      <c r="C344" s="8"/>
      <c r="D344" s="41"/>
      <c r="E344" s="56"/>
      <c r="F344" s="42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56"/>
      <c r="C345" s="8"/>
      <c r="D345" s="41"/>
      <c r="E345" s="56"/>
      <c r="F345" s="42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56"/>
      <c r="C346" s="8"/>
      <c r="D346" s="41"/>
      <c r="E346" s="56"/>
      <c r="F346" s="42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56"/>
      <c r="C347" s="8"/>
      <c r="D347" s="41"/>
      <c r="E347" s="56"/>
      <c r="F347" s="42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56"/>
      <c r="C348" s="8"/>
      <c r="D348" s="41"/>
      <c r="E348" s="56"/>
      <c r="F348" s="42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56"/>
      <c r="C349" s="8"/>
      <c r="D349" s="41"/>
      <c r="E349" s="56"/>
      <c r="F349" s="42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56"/>
      <c r="C350" s="8"/>
      <c r="D350" s="41"/>
      <c r="E350" s="56"/>
      <c r="F350" s="42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56"/>
      <c r="C351" s="8"/>
      <c r="D351" s="41"/>
      <c r="E351" s="56"/>
      <c r="F351" s="42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56"/>
      <c r="C352" s="8"/>
      <c r="D352" s="41"/>
      <c r="E352" s="56"/>
      <c r="F352" s="42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56"/>
      <c r="C353" s="8"/>
      <c r="D353" s="41"/>
      <c r="E353" s="56"/>
      <c r="F353" s="42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56"/>
      <c r="C354" s="8"/>
      <c r="D354" s="41"/>
      <c r="E354" s="56"/>
      <c r="F354" s="42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56"/>
      <c r="C355" s="8"/>
      <c r="D355" s="41"/>
      <c r="E355" s="56"/>
      <c r="F355" s="42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56"/>
      <c r="C356" s="8"/>
      <c r="D356" s="41"/>
      <c r="E356" s="56"/>
      <c r="F356" s="42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56"/>
      <c r="C357" s="8"/>
      <c r="D357" s="41"/>
      <c r="E357" s="56"/>
      <c r="F357" s="42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56"/>
      <c r="C358" s="8"/>
      <c r="D358" s="41"/>
      <c r="E358" s="56"/>
      <c r="F358" s="42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56"/>
      <c r="C359" s="8"/>
      <c r="D359" s="41"/>
      <c r="E359" s="56"/>
      <c r="F359" s="42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56"/>
      <c r="C360" s="8"/>
      <c r="D360" s="41"/>
      <c r="E360" s="56"/>
      <c r="F360" s="42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56"/>
      <c r="C361" s="8"/>
      <c r="D361" s="41"/>
      <c r="E361" s="56"/>
      <c r="F361" s="42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56"/>
      <c r="C362" s="8"/>
      <c r="D362" s="41"/>
      <c r="E362" s="56"/>
      <c r="F362" s="42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56"/>
      <c r="C363" s="8"/>
      <c r="D363" s="41"/>
      <c r="E363" s="56"/>
      <c r="F363" s="42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56"/>
      <c r="C364" s="8"/>
      <c r="D364" s="41"/>
      <c r="E364" s="56"/>
      <c r="F364" s="42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56"/>
      <c r="C365" s="8"/>
      <c r="D365" s="41"/>
      <c r="E365" s="56"/>
      <c r="F365" s="42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56"/>
      <c r="C366" s="8"/>
      <c r="D366" s="41"/>
      <c r="E366" s="56"/>
      <c r="F366" s="42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56"/>
      <c r="C367" s="8"/>
      <c r="D367" s="41"/>
      <c r="E367" s="56"/>
      <c r="F367" s="42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56"/>
      <c r="C368" s="8"/>
      <c r="D368" s="41"/>
      <c r="E368" s="56"/>
      <c r="F368" s="42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56"/>
      <c r="C369" s="8"/>
      <c r="D369" s="41"/>
      <c r="E369" s="56"/>
      <c r="F369" s="42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56"/>
      <c r="C370" s="8"/>
      <c r="D370" s="41"/>
      <c r="E370" s="56"/>
      <c r="F370" s="42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56"/>
      <c r="C371" s="8"/>
      <c r="D371" s="41"/>
      <c r="E371" s="56"/>
      <c r="F371" s="42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56"/>
      <c r="C372" s="8"/>
      <c r="D372" s="41"/>
      <c r="E372" s="56"/>
      <c r="F372" s="42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56"/>
      <c r="C373" s="8"/>
      <c r="D373" s="41"/>
      <c r="E373" s="56"/>
      <c r="F373" s="42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56"/>
      <c r="C374" s="8"/>
      <c r="D374" s="41"/>
      <c r="E374" s="56"/>
      <c r="F374" s="42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56"/>
      <c r="C375" s="8"/>
      <c r="D375" s="41"/>
      <c r="E375" s="56"/>
      <c r="F375" s="42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56"/>
      <c r="C376" s="8"/>
      <c r="D376" s="41"/>
      <c r="E376" s="56"/>
      <c r="F376" s="42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56"/>
      <c r="C377" s="8"/>
      <c r="D377" s="41"/>
      <c r="E377" s="56"/>
      <c r="F377" s="42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56"/>
      <c r="C378" s="8"/>
      <c r="D378" s="41"/>
      <c r="E378" s="56"/>
      <c r="F378" s="42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56"/>
      <c r="C379" s="8"/>
      <c r="D379" s="41"/>
      <c r="E379" s="56"/>
      <c r="F379" s="42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56"/>
      <c r="C380" s="8"/>
      <c r="D380" s="41"/>
      <c r="E380" s="56"/>
      <c r="F380" s="42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56"/>
      <c r="C381" s="8"/>
      <c r="D381" s="41"/>
      <c r="E381" s="56"/>
      <c r="F381" s="42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56"/>
      <c r="C382" s="8"/>
      <c r="D382" s="41"/>
      <c r="E382" s="56"/>
      <c r="F382" s="42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56"/>
      <c r="C383" s="8"/>
      <c r="D383" s="41"/>
      <c r="E383" s="56"/>
      <c r="F383" s="42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56"/>
      <c r="C384" s="8"/>
      <c r="D384" s="41"/>
      <c r="E384" s="56"/>
      <c r="F384" s="42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56"/>
      <c r="C385" s="8"/>
      <c r="D385" s="41"/>
      <c r="E385" s="56"/>
      <c r="F385" s="42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56"/>
      <c r="C386" s="8"/>
      <c r="D386" s="41"/>
      <c r="E386" s="56"/>
      <c r="F386" s="42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56"/>
      <c r="C387" s="8"/>
      <c r="D387" s="41"/>
      <c r="E387" s="56"/>
      <c r="F387" s="42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56"/>
      <c r="C388" s="8"/>
      <c r="D388" s="41"/>
      <c r="E388" s="56"/>
      <c r="F388" s="42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56"/>
      <c r="C389" s="8"/>
      <c r="D389" s="41"/>
      <c r="E389" s="56"/>
      <c r="F389" s="42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56"/>
      <c r="C390" s="8"/>
      <c r="D390" s="41"/>
      <c r="E390" s="56"/>
      <c r="F390" s="42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56"/>
      <c r="C391" s="8"/>
      <c r="D391" s="41"/>
      <c r="E391" s="56"/>
      <c r="F391" s="42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56"/>
      <c r="C392" s="8"/>
      <c r="D392" s="41"/>
      <c r="E392" s="56"/>
      <c r="F392" s="42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56"/>
      <c r="C393" s="8"/>
      <c r="D393" s="41"/>
      <c r="E393" s="56"/>
      <c r="F393" s="42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56"/>
      <c r="C394" s="8"/>
      <c r="D394" s="41"/>
      <c r="E394" s="56"/>
      <c r="F394" s="42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56"/>
      <c r="C395" s="8"/>
      <c r="D395" s="41"/>
      <c r="E395" s="56"/>
      <c r="F395" s="42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56"/>
      <c r="C396" s="8"/>
      <c r="D396" s="41"/>
      <c r="E396" s="56"/>
      <c r="F396" s="42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56"/>
      <c r="C397" s="8"/>
      <c r="D397" s="41"/>
      <c r="E397" s="56"/>
      <c r="F397" s="42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56"/>
      <c r="C398" s="8"/>
      <c r="D398" s="41"/>
      <c r="E398" s="56"/>
      <c r="F398" s="42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56"/>
      <c r="C399" s="8"/>
      <c r="D399" s="41"/>
      <c r="E399" s="56"/>
      <c r="F399" s="42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56"/>
      <c r="C400" s="8"/>
      <c r="D400" s="41"/>
      <c r="E400" s="56"/>
      <c r="F400" s="42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56"/>
      <c r="C401" s="8"/>
      <c r="D401" s="41"/>
      <c r="E401" s="56"/>
      <c r="F401" s="42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56"/>
      <c r="C402" s="8"/>
      <c r="D402" s="41"/>
      <c r="E402" s="56"/>
      <c r="F402" s="42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56"/>
      <c r="C403" s="8"/>
      <c r="D403" s="41"/>
      <c r="E403" s="56"/>
      <c r="F403" s="42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56"/>
      <c r="C404" s="8"/>
      <c r="D404" s="41"/>
      <c r="E404" s="56"/>
      <c r="F404" s="42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56"/>
      <c r="C405" s="8"/>
      <c r="D405" s="41"/>
      <c r="E405" s="56"/>
      <c r="F405" s="42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56"/>
      <c r="C406" s="8"/>
      <c r="D406" s="41"/>
      <c r="E406" s="56"/>
      <c r="F406" s="42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56"/>
      <c r="C407" s="8"/>
      <c r="D407" s="41"/>
      <c r="E407" s="56"/>
      <c r="F407" s="42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56"/>
      <c r="C408" s="8"/>
      <c r="D408" s="41"/>
      <c r="E408" s="56"/>
      <c r="F408" s="42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56"/>
      <c r="C409" s="8"/>
      <c r="D409" s="41"/>
      <c r="E409" s="56"/>
      <c r="F409" s="42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56"/>
      <c r="C410" s="8"/>
      <c r="D410" s="41"/>
      <c r="E410" s="56"/>
      <c r="F410" s="42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56"/>
      <c r="C411" s="8"/>
      <c r="D411" s="41"/>
      <c r="E411" s="56"/>
      <c r="F411" s="42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56"/>
      <c r="C412" s="8"/>
      <c r="D412" s="41"/>
      <c r="E412" s="56"/>
      <c r="F412" s="42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56"/>
      <c r="C413" s="8"/>
      <c r="D413" s="41"/>
      <c r="E413" s="56"/>
      <c r="F413" s="42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56"/>
      <c r="C414" s="8"/>
      <c r="D414" s="41"/>
      <c r="E414" s="56"/>
      <c r="F414" s="42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56"/>
      <c r="C415" s="8"/>
      <c r="D415" s="41"/>
      <c r="E415" s="56"/>
      <c r="F415" s="42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56"/>
      <c r="C416" s="8"/>
      <c r="D416" s="41"/>
      <c r="E416" s="56"/>
      <c r="F416" s="42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56"/>
      <c r="C417" s="8"/>
      <c r="D417" s="41"/>
      <c r="E417" s="56"/>
      <c r="F417" s="42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56"/>
      <c r="C418" s="8"/>
      <c r="D418" s="41"/>
      <c r="E418" s="56"/>
      <c r="F418" s="42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56"/>
      <c r="C419" s="8"/>
      <c r="D419" s="41"/>
      <c r="E419" s="56"/>
      <c r="F419" s="42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56"/>
      <c r="C420" s="8"/>
      <c r="D420" s="41"/>
      <c r="E420" s="56"/>
      <c r="F420" s="42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56"/>
      <c r="C421" s="8"/>
      <c r="D421" s="41"/>
      <c r="E421" s="56"/>
      <c r="F421" s="42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56"/>
      <c r="C422" s="8"/>
      <c r="D422" s="41"/>
      <c r="E422" s="56"/>
      <c r="F422" s="42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56"/>
      <c r="C423" s="8"/>
      <c r="D423" s="41"/>
      <c r="E423" s="56"/>
      <c r="F423" s="42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56"/>
      <c r="C424" s="8"/>
      <c r="D424" s="41"/>
      <c r="E424" s="56"/>
      <c r="F424" s="42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56"/>
      <c r="C425" s="8"/>
      <c r="D425" s="41"/>
      <c r="E425" s="56"/>
      <c r="F425" s="42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56"/>
      <c r="C426" s="8"/>
      <c r="D426" s="41"/>
      <c r="E426" s="56"/>
      <c r="F426" s="42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56"/>
      <c r="C427" s="8"/>
      <c r="D427" s="41"/>
      <c r="E427" s="56"/>
      <c r="F427" s="42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56"/>
      <c r="C428" s="8"/>
      <c r="D428" s="41"/>
      <c r="E428" s="56"/>
      <c r="F428" s="42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56"/>
      <c r="C429" s="8"/>
      <c r="D429" s="41"/>
      <c r="E429" s="56"/>
      <c r="F429" s="42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56"/>
      <c r="C430" s="8"/>
      <c r="D430" s="41"/>
      <c r="E430" s="56"/>
      <c r="F430" s="42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56"/>
      <c r="C431" s="8"/>
      <c r="D431" s="41"/>
      <c r="E431" s="56"/>
      <c r="F431" s="42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56"/>
      <c r="C432" s="8"/>
      <c r="D432" s="41"/>
      <c r="E432" s="56"/>
      <c r="F432" s="42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56"/>
      <c r="C433" s="8"/>
      <c r="D433" s="41"/>
      <c r="E433" s="56"/>
      <c r="F433" s="42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56"/>
      <c r="C434" s="8"/>
      <c r="D434" s="41"/>
      <c r="E434" s="56"/>
      <c r="F434" s="42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56"/>
      <c r="C435" s="8"/>
      <c r="D435" s="41"/>
      <c r="E435" s="56"/>
      <c r="F435" s="42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56"/>
      <c r="C436" s="8"/>
      <c r="D436" s="41"/>
      <c r="E436" s="56"/>
      <c r="F436" s="42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56"/>
      <c r="C437" s="8"/>
      <c r="D437" s="41"/>
      <c r="E437" s="56"/>
      <c r="F437" s="42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56"/>
      <c r="C438" s="8"/>
      <c r="D438" s="41"/>
      <c r="E438" s="56"/>
      <c r="F438" s="42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56"/>
      <c r="C439" s="8"/>
      <c r="D439" s="41"/>
      <c r="E439" s="56"/>
      <c r="F439" s="42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56"/>
      <c r="C440" s="8"/>
      <c r="D440" s="41"/>
      <c r="E440" s="56"/>
      <c r="F440" s="42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56"/>
      <c r="C441" s="8"/>
      <c r="D441" s="41"/>
      <c r="E441" s="56"/>
      <c r="F441" s="42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56"/>
      <c r="C442" s="8"/>
      <c r="D442" s="41"/>
      <c r="E442" s="56"/>
      <c r="F442" s="42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56"/>
      <c r="C443" s="8"/>
      <c r="D443" s="41"/>
      <c r="E443" s="56"/>
      <c r="F443" s="42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56"/>
      <c r="C444" s="8"/>
      <c r="D444" s="41"/>
      <c r="E444" s="56"/>
      <c r="F444" s="42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56"/>
      <c r="C445" s="8"/>
      <c r="D445" s="41"/>
      <c r="E445" s="56"/>
      <c r="F445" s="42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56"/>
      <c r="C446" s="8"/>
      <c r="D446" s="41"/>
      <c r="E446" s="56"/>
      <c r="F446" s="42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56"/>
      <c r="C447" s="8"/>
      <c r="D447" s="41"/>
      <c r="E447" s="56"/>
      <c r="F447" s="42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56"/>
      <c r="C448" s="8"/>
      <c r="D448" s="41"/>
      <c r="E448" s="56"/>
      <c r="F448" s="42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56"/>
      <c r="C449" s="8"/>
      <c r="D449" s="41"/>
      <c r="E449" s="56"/>
      <c r="F449" s="42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56"/>
      <c r="C450" s="8"/>
      <c r="D450" s="41"/>
      <c r="E450" s="56"/>
      <c r="F450" s="42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56"/>
      <c r="C451" s="8"/>
      <c r="D451" s="41"/>
      <c r="E451" s="56"/>
      <c r="F451" s="42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56"/>
      <c r="C452" s="8"/>
      <c r="D452" s="41"/>
      <c r="E452" s="56"/>
      <c r="F452" s="42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56"/>
      <c r="C453" s="8"/>
      <c r="D453" s="41"/>
      <c r="E453" s="56"/>
      <c r="F453" s="42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56"/>
      <c r="C454" s="8"/>
      <c r="D454" s="41"/>
      <c r="E454" s="56"/>
      <c r="F454" s="42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56"/>
      <c r="C455" s="8"/>
      <c r="D455" s="41"/>
      <c r="E455" s="56"/>
      <c r="F455" s="42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56"/>
      <c r="C456" s="8"/>
      <c r="D456" s="41"/>
      <c r="E456" s="56"/>
      <c r="F456" s="42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56"/>
      <c r="C457" s="8"/>
      <c r="D457" s="41"/>
      <c r="E457" s="56"/>
      <c r="F457" s="42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56"/>
      <c r="C458" s="8"/>
      <c r="D458" s="41"/>
      <c r="E458" s="56"/>
      <c r="F458" s="42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56"/>
      <c r="C459" s="8"/>
      <c r="D459" s="41"/>
      <c r="E459" s="56"/>
      <c r="F459" s="42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56"/>
      <c r="C460" s="8"/>
      <c r="D460" s="41"/>
      <c r="E460" s="56"/>
      <c r="F460" s="42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56"/>
      <c r="C461" s="8"/>
      <c r="D461" s="41"/>
      <c r="E461" s="56"/>
      <c r="F461" s="42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56"/>
      <c r="C462" s="8"/>
      <c r="D462" s="41"/>
      <c r="E462" s="56"/>
      <c r="F462" s="42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56"/>
      <c r="C463" s="8"/>
      <c r="D463" s="41"/>
      <c r="E463" s="56"/>
      <c r="F463" s="42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56"/>
      <c r="C464" s="8"/>
      <c r="D464" s="41"/>
      <c r="E464" s="56"/>
      <c r="F464" s="42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56"/>
      <c r="C465" s="8"/>
      <c r="D465" s="41"/>
      <c r="E465" s="56"/>
      <c r="F465" s="42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56"/>
      <c r="C466" s="8"/>
      <c r="D466" s="41"/>
      <c r="E466" s="56"/>
      <c r="F466" s="42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56"/>
      <c r="C467" s="8"/>
      <c r="D467" s="41"/>
      <c r="E467" s="56"/>
      <c r="F467" s="42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56"/>
      <c r="C468" s="8"/>
      <c r="D468" s="41"/>
      <c r="E468" s="56"/>
      <c r="F468" s="42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56"/>
      <c r="C469" s="8"/>
      <c r="D469" s="41"/>
      <c r="E469" s="56"/>
      <c r="F469" s="42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56"/>
      <c r="C470" s="8"/>
      <c r="D470" s="41"/>
      <c r="E470" s="56"/>
      <c r="F470" s="42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56"/>
      <c r="C471" s="8"/>
      <c r="D471" s="41"/>
      <c r="E471" s="56"/>
      <c r="F471" s="42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56"/>
      <c r="C472" s="8"/>
      <c r="D472" s="41"/>
      <c r="E472" s="56"/>
      <c r="F472" s="42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56"/>
      <c r="C473" s="8"/>
      <c r="D473" s="41"/>
      <c r="E473" s="56"/>
      <c r="F473" s="42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56"/>
      <c r="C474" s="8"/>
      <c r="D474" s="41"/>
      <c r="E474" s="56"/>
      <c r="F474" s="42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56"/>
      <c r="C475" s="8"/>
      <c r="D475" s="41"/>
      <c r="E475" s="56"/>
      <c r="F475" s="42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56"/>
      <c r="C476" s="8"/>
      <c r="D476" s="41"/>
      <c r="E476" s="56"/>
      <c r="F476" s="42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56"/>
      <c r="C477" s="8"/>
      <c r="D477" s="41"/>
      <c r="E477" s="56"/>
      <c r="F477" s="42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56"/>
      <c r="C478" s="8"/>
      <c r="D478" s="41"/>
      <c r="E478" s="56"/>
      <c r="F478" s="42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56"/>
      <c r="C479" s="8"/>
      <c r="D479" s="41"/>
      <c r="E479" s="56"/>
      <c r="F479" s="42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56"/>
      <c r="C480" s="8"/>
      <c r="D480" s="41"/>
      <c r="E480" s="56"/>
      <c r="F480" s="42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56"/>
      <c r="C481" s="8"/>
      <c r="D481" s="41"/>
      <c r="E481" s="56"/>
      <c r="F481" s="42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56"/>
      <c r="C482" s="8"/>
      <c r="D482" s="41"/>
      <c r="E482" s="56"/>
      <c r="F482" s="42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56"/>
      <c r="C483" s="8"/>
      <c r="D483" s="41"/>
      <c r="E483" s="56"/>
      <c r="F483" s="42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56"/>
      <c r="C484" s="8"/>
      <c r="D484" s="41"/>
      <c r="E484" s="56"/>
      <c r="F484" s="42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56"/>
      <c r="C485" s="8"/>
      <c r="D485" s="41"/>
      <c r="E485" s="56"/>
      <c r="F485" s="42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56"/>
      <c r="C486" s="8"/>
      <c r="D486" s="41"/>
      <c r="E486" s="56"/>
      <c r="F486" s="42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56"/>
      <c r="C487" s="8"/>
      <c r="D487" s="41"/>
      <c r="E487" s="56"/>
      <c r="F487" s="42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56"/>
      <c r="C488" s="8"/>
      <c r="D488" s="41"/>
      <c r="E488" s="56"/>
      <c r="F488" s="42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56"/>
      <c r="C489" s="8"/>
      <c r="D489" s="41"/>
      <c r="E489" s="56"/>
      <c r="F489" s="42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56"/>
      <c r="C490" s="8"/>
      <c r="D490" s="41"/>
      <c r="E490" s="56"/>
      <c r="F490" s="42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56"/>
      <c r="C491" s="8"/>
      <c r="D491" s="41"/>
      <c r="E491" s="56"/>
      <c r="F491" s="42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56"/>
      <c r="C492" s="8"/>
      <c r="D492" s="41"/>
      <c r="E492" s="56"/>
      <c r="F492" s="42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56"/>
      <c r="C493" s="8"/>
      <c r="D493" s="41"/>
      <c r="E493" s="56"/>
      <c r="F493" s="42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56"/>
      <c r="C494" s="8"/>
      <c r="D494" s="41"/>
      <c r="E494" s="56"/>
      <c r="F494" s="42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56"/>
      <c r="C495" s="8"/>
      <c r="D495" s="41"/>
      <c r="E495" s="56"/>
      <c r="F495" s="42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56"/>
      <c r="C496" s="8"/>
      <c r="D496" s="41"/>
      <c r="E496" s="56"/>
      <c r="F496" s="42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56"/>
      <c r="C497" s="8"/>
      <c r="D497" s="41"/>
      <c r="E497" s="56"/>
      <c r="F497" s="42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56"/>
      <c r="C498" s="8"/>
      <c r="D498" s="41"/>
      <c r="E498" s="56"/>
      <c r="F498" s="42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56"/>
      <c r="C499" s="8"/>
      <c r="D499" s="41"/>
      <c r="E499" s="56"/>
      <c r="F499" s="42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56"/>
      <c r="C500" s="8"/>
      <c r="D500" s="41"/>
      <c r="E500" s="56"/>
      <c r="F500" s="42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56"/>
      <c r="C501" s="8"/>
      <c r="D501" s="41"/>
      <c r="E501" s="56"/>
      <c r="F501" s="42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56"/>
      <c r="C502" s="8"/>
      <c r="D502" s="41"/>
      <c r="E502" s="56"/>
      <c r="F502" s="42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56"/>
      <c r="C503" s="8"/>
      <c r="D503" s="41"/>
      <c r="E503" s="56"/>
      <c r="F503" s="42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56"/>
      <c r="C504" s="8"/>
      <c r="D504" s="41"/>
      <c r="E504" s="56"/>
      <c r="F504" s="42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56"/>
      <c r="C505" s="8"/>
      <c r="D505" s="41"/>
      <c r="E505" s="56"/>
      <c r="F505" s="42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56"/>
      <c r="C506" s="8"/>
      <c r="D506" s="41"/>
      <c r="E506" s="56"/>
      <c r="F506" s="42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56"/>
      <c r="C507" s="8"/>
      <c r="D507" s="41"/>
      <c r="E507" s="56"/>
      <c r="F507" s="42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56"/>
      <c r="C508" s="8"/>
      <c r="D508" s="41"/>
      <c r="E508" s="56"/>
      <c r="F508" s="42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56"/>
      <c r="C509" s="8"/>
      <c r="D509" s="41"/>
      <c r="E509" s="56"/>
      <c r="F509" s="42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56"/>
      <c r="C510" s="8"/>
      <c r="D510" s="41"/>
      <c r="E510" s="56"/>
      <c r="F510" s="42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56"/>
      <c r="C511" s="8"/>
      <c r="D511" s="41"/>
      <c r="E511" s="56"/>
      <c r="F511" s="42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56"/>
      <c r="C512" s="8"/>
      <c r="D512" s="41"/>
      <c r="E512" s="56"/>
      <c r="F512" s="42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56"/>
      <c r="C513" s="8"/>
      <c r="D513" s="41"/>
      <c r="E513" s="56"/>
      <c r="F513" s="42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56"/>
      <c r="C514" s="8"/>
      <c r="D514" s="41"/>
      <c r="E514" s="56"/>
      <c r="F514" s="42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56"/>
      <c r="C515" s="8"/>
      <c r="D515" s="41"/>
      <c r="E515" s="56"/>
      <c r="F515" s="42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56"/>
      <c r="C516" s="8"/>
      <c r="D516" s="41"/>
      <c r="E516" s="56"/>
      <c r="F516" s="42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56"/>
      <c r="C517" s="8"/>
      <c r="D517" s="41"/>
      <c r="E517" s="56"/>
      <c r="F517" s="42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56"/>
      <c r="C518" s="8"/>
      <c r="D518" s="41"/>
      <c r="E518" s="56"/>
      <c r="F518" s="42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56"/>
      <c r="C519" s="8"/>
      <c r="D519" s="41"/>
      <c r="E519" s="56"/>
      <c r="F519" s="42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56"/>
      <c r="C520" s="8"/>
      <c r="D520" s="41"/>
      <c r="E520" s="56"/>
      <c r="F520" s="42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56"/>
      <c r="C521" s="8"/>
      <c r="D521" s="41"/>
      <c r="E521" s="56"/>
      <c r="F521" s="42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56"/>
      <c r="C522" s="8"/>
      <c r="D522" s="41"/>
      <c r="E522" s="56"/>
      <c r="F522" s="42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56"/>
      <c r="C523" s="8"/>
      <c r="D523" s="41"/>
      <c r="E523" s="56"/>
      <c r="F523" s="42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56"/>
      <c r="C524" s="8"/>
      <c r="D524" s="41"/>
      <c r="E524" s="56"/>
      <c r="F524" s="42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56"/>
      <c r="C525" s="8"/>
      <c r="D525" s="41"/>
      <c r="E525" s="56"/>
      <c r="F525" s="42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56"/>
      <c r="C526" s="8"/>
      <c r="D526" s="41"/>
      <c r="E526" s="56"/>
      <c r="F526" s="42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56"/>
      <c r="C527" s="8"/>
      <c r="D527" s="41"/>
      <c r="E527" s="56"/>
      <c r="F527" s="42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56"/>
      <c r="C528" s="8"/>
      <c r="D528" s="41"/>
      <c r="E528" s="56"/>
      <c r="F528" s="42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56"/>
      <c r="C529" s="8"/>
      <c r="D529" s="41"/>
      <c r="E529" s="56"/>
      <c r="F529" s="42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56"/>
      <c r="C530" s="8"/>
      <c r="D530" s="41"/>
      <c r="E530" s="56"/>
      <c r="F530" s="42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56"/>
      <c r="C531" s="8"/>
      <c r="D531" s="41"/>
      <c r="E531" s="56"/>
      <c r="F531" s="42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56"/>
      <c r="C532" s="8"/>
      <c r="D532" s="41"/>
      <c r="E532" s="56"/>
      <c r="F532" s="42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56"/>
      <c r="C533" s="8"/>
      <c r="D533" s="41"/>
      <c r="E533" s="56"/>
      <c r="F533" s="42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56"/>
      <c r="C534" s="8"/>
      <c r="D534" s="41"/>
      <c r="E534" s="56"/>
      <c r="F534" s="42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56"/>
      <c r="C535" s="8"/>
      <c r="D535" s="41"/>
      <c r="E535" s="56"/>
      <c r="F535" s="42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56"/>
      <c r="C536" s="8"/>
      <c r="D536" s="41"/>
      <c r="E536" s="56"/>
      <c r="F536" s="42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56"/>
      <c r="C537" s="8"/>
      <c r="D537" s="41"/>
      <c r="E537" s="56"/>
      <c r="F537" s="42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56"/>
      <c r="C538" s="8"/>
      <c r="D538" s="41"/>
      <c r="E538" s="56"/>
      <c r="F538" s="42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56"/>
      <c r="C539" s="8"/>
      <c r="D539" s="41"/>
      <c r="E539" s="56"/>
      <c r="F539" s="42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56"/>
      <c r="C540" s="8"/>
      <c r="D540" s="41"/>
      <c r="E540" s="56"/>
      <c r="F540" s="42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56"/>
      <c r="C541" s="8"/>
      <c r="D541" s="41"/>
      <c r="E541" s="56"/>
      <c r="F541" s="42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56"/>
      <c r="C542" s="8"/>
      <c r="D542" s="41"/>
      <c r="E542" s="56"/>
      <c r="F542" s="42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56"/>
      <c r="C543" s="8"/>
      <c r="D543" s="41"/>
      <c r="E543" s="56"/>
      <c r="F543" s="42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56"/>
      <c r="C544" s="8"/>
      <c r="D544" s="41"/>
      <c r="E544" s="56"/>
      <c r="F544" s="42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56"/>
      <c r="C545" s="8"/>
      <c r="D545" s="41"/>
      <c r="E545" s="56"/>
      <c r="F545" s="42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56"/>
      <c r="C546" s="8"/>
      <c r="D546" s="41"/>
      <c r="E546" s="56"/>
      <c r="F546" s="42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56"/>
      <c r="C547" s="8"/>
      <c r="D547" s="41"/>
      <c r="E547" s="56"/>
      <c r="F547" s="42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56"/>
      <c r="C548" s="8"/>
      <c r="D548" s="41"/>
      <c r="E548" s="56"/>
      <c r="F548" s="42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56"/>
      <c r="C549" s="8"/>
      <c r="D549" s="41"/>
      <c r="E549" s="56"/>
      <c r="F549" s="42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56"/>
      <c r="C550" s="8"/>
      <c r="D550" s="41"/>
      <c r="E550" s="56"/>
      <c r="F550" s="42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56"/>
      <c r="C551" s="8"/>
      <c r="D551" s="41"/>
      <c r="E551" s="56"/>
      <c r="F551" s="42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56"/>
      <c r="C552" s="8"/>
      <c r="D552" s="41"/>
      <c r="E552" s="56"/>
      <c r="F552" s="42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56"/>
      <c r="C553" s="8"/>
      <c r="D553" s="41"/>
      <c r="E553" s="56"/>
      <c r="F553" s="42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56"/>
      <c r="C554" s="8"/>
      <c r="D554" s="41"/>
      <c r="E554" s="56"/>
      <c r="F554" s="42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56"/>
      <c r="C555" s="8"/>
      <c r="D555" s="41"/>
      <c r="E555" s="56"/>
      <c r="F555" s="42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56"/>
      <c r="C556" s="8"/>
      <c r="D556" s="41"/>
      <c r="E556" s="56"/>
      <c r="F556" s="42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56"/>
      <c r="C557" s="8"/>
      <c r="D557" s="41"/>
      <c r="E557" s="56"/>
      <c r="F557" s="42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56"/>
      <c r="C558" s="8"/>
      <c r="D558" s="41"/>
      <c r="E558" s="56"/>
      <c r="F558" s="42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56"/>
      <c r="C559" s="8"/>
      <c r="D559" s="41"/>
      <c r="E559" s="56"/>
      <c r="F559" s="42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56"/>
      <c r="C560" s="8"/>
      <c r="D560" s="41"/>
      <c r="E560" s="56"/>
      <c r="F560" s="42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56"/>
      <c r="C561" s="8"/>
      <c r="D561" s="41"/>
      <c r="E561" s="56"/>
      <c r="F561" s="42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56"/>
      <c r="C562" s="8"/>
      <c r="D562" s="41"/>
      <c r="E562" s="56"/>
      <c r="F562" s="42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56"/>
      <c r="C563" s="8"/>
      <c r="D563" s="41"/>
      <c r="E563" s="56"/>
      <c r="F563" s="42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56"/>
      <c r="C564" s="8"/>
      <c r="D564" s="41"/>
      <c r="E564" s="56"/>
      <c r="F564" s="42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56"/>
      <c r="C565" s="8"/>
      <c r="D565" s="41"/>
      <c r="E565" s="56"/>
      <c r="F565" s="42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56"/>
      <c r="C566" s="8"/>
      <c r="D566" s="41"/>
      <c r="E566" s="56"/>
      <c r="F566" s="42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56"/>
      <c r="C567" s="8"/>
      <c r="D567" s="41"/>
      <c r="E567" s="56"/>
      <c r="F567" s="42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56"/>
      <c r="C568" s="8"/>
      <c r="D568" s="41"/>
      <c r="E568" s="56"/>
      <c r="F568" s="42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56"/>
      <c r="C569" s="8"/>
      <c r="D569" s="41"/>
      <c r="E569" s="56"/>
      <c r="F569" s="42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56"/>
      <c r="C570" s="8"/>
      <c r="D570" s="41"/>
      <c r="E570" s="56"/>
      <c r="F570" s="42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56"/>
      <c r="C571" s="8"/>
      <c r="D571" s="41"/>
      <c r="E571" s="56"/>
      <c r="F571" s="42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56"/>
      <c r="C572" s="8"/>
      <c r="D572" s="41"/>
      <c r="E572" s="56"/>
      <c r="F572" s="42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56"/>
      <c r="C573" s="8"/>
      <c r="D573" s="41"/>
      <c r="E573" s="56"/>
      <c r="F573" s="42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56"/>
      <c r="C574" s="8"/>
      <c r="D574" s="41"/>
      <c r="E574" s="56"/>
      <c r="F574" s="42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56"/>
      <c r="C575" s="8"/>
      <c r="D575" s="41"/>
      <c r="E575" s="56"/>
      <c r="F575" s="42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56"/>
      <c r="C576" s="8"/>
      <c r="D576" s="41"/>
      <c r="E576" s="56"/>
      <c r="F576" s="42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56"/>
      <c r="C577" s="8"/>
      <c r="D577" s="41"/>
      <c r="E577" s="56"/>
      <c r="F577" s="42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56"/>
      <c r="C578" s="8"/>
      <c r="D578" s="41"/>
      <c r="E578" s="56"/>
      <c r="F578" s="42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56"/>
      <c r="C579" s="8"/>
      <c r="D579" s="41"/>
      <c r="E579" s="56"/>
      <c r="F579" s="42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56"/>
      <c r="C580" s="8"/>
      <c r="D580" s="41"/>
      <c r="E580" s="56"/>
      <c r="F580" s="42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56"/>
      <c r="C581" s="8"/>
      <c r="D581" s="41"/>
      <c r="E581" s="56"/>
      <c r="F581" s="42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56"/>
      <c r="C582" s="8"/>
      <c r="D582" s="41"/>
      <c r="E582" s="56"/>
      <c r="F582" s="42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56"/>
      <c r="C583" s="8"/>
      <c r="D583" s="41"/>
      <c r="E583" s="56"/>
      <c r="F583" s="42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56"/>
      <c r="C584" s="8"/>
      <c r="D584" s="41"/>
      <c r="E584" s="56"/>
      <c r="F584" s="42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56"/>
      <c r="C585" s="8"/>
      <c r="D585" s="41"/>
      <c r="E585" s="56"/>
      <c r="F585" s="42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56"/>
      <c r="C586" s="8"/>
      <c r="D586" s="41"/>
      <c r="E586" s="56"/>
      <c r="F586" s="42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56"/>
      <c r="C587" s="8"/>
      <c r="D587" s="41"/>
      <c r="E587" s="56"/>
      <c r="F587" s="42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56"/>
      <c r="C588" s="8"/>
      <c r="D588" s="41"/>
      <c r="E588" s="56"/>
      <c r="F588" s="42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56"/>
      <c r="C589" s="8"/>
      <c r="D589" s="41"/>
      <c r="E589" s="56"/>
      <c r="F589" s="42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56"/>
      <c r="C590" s="8"/>
      <c r="D590" s="41"/>
      <c r="E590" s="56"/>
      <c r="F590" s="42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56"/>
      <c r="C591" s="8"/>
      <c r="D591" s="41"/>
      <c r="E591" s="56"/>
      <c r="F591" s="42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56"/>
      <c r="C592" s="8"/>
      <c r="D592" s="41"/>
      <c r="E592" s="56"/>
      <c r="F592" s="42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56"/>
      <c r="C593" s="8"/>
      <c r="D593" s="41"/>
      <c r="E593" s="56"/>
      <c r="F593" s="42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56"/>
      <c r="C594" s="8"/>
      <c r="D594" s="41"/>
      <c r="E594" s="56"/>
      <c r="F594" s="42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56"/>
      <c r="C595" s="8"/>
      <c r="D595" s="41"/>
      <c r="E595" s="56"/>
      <c r="F595" s="42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56"/>
      <c r="C596" s="8"/>
      <c r="D596" s="41"/>
      <c r="E596" s="56"/>
      <c r="F596" s="42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56"/>
      <c r="C597" s="8"/>
      <c r="D597" s="41"/>
      <c r="E597" s="56"/>
      <c r="F597" s="42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56"/>
      <c r="C598" s="8"/>
      <c r="D598" s="41"/>
      <c r="E598" s="56"/>
      <c r="F598" s="42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56"/>
      <c r="C599" s="8"/>
      <c r="D599" s="41"/>
      <c r="E599" s="56"/>
      <c r="F599" s="42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56"/>
      <c r="C600" s="8"/>
      <c r="D600" s="41"/>
      <c r="E600" s="56"/>
      <c r="F600" s="42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56"/>
      <c r="C601" s="8"/>
      <c r="D601" s="41"/>
      <c r="E601" s="56"/>
      <c r="F601" s="42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56"/>
      <c r="C602" s="8"/>
      <c r="D602" s="41"/>
      <c r="E602" s="56"/>
      <c r="F602" s="42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56"/>
      <c r="C603" s="8"/>
      <c r="D603" s="41"/>
      <c r="E603" s="56"/>
      <c r="F603" s="42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56"/>
      <c r="C604" s="8"/>
      <c r="D604" s="41"/>
      <c r="E604" s="56"/>
      <c r="F604" s="42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56"/>
      <c r="C605" s="8"/>
      <c r="D605" s="41"/>
      <c r="E605" s="56"/>
      <c r="F605" s="42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56"/>
      <c r="C606" s="8"/>
      <c r="D606" s="41"/>
      <c r="E606" s="56"/>
      <c r="F606" s="42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56"/>
      <c r="C607" s="8"/>
      <c r="D607" s="41"/>
      <c r="E607" s="56"/>
      <c r="F607" s="42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56"/>
      <c r="C608" s="8"/>
      <c r="D608" s="41"/>
      <c r="E608" s="56"/>
      <c r="F608" s="42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56"/>
      <c r="C609" s="8"/>
      <c r="D609" s="41"/>
      <c r="E609" s="56"/>
      <c r="F609" s="42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56"/>
      <c r="C610" s="8"/>
      <c r="D610" s="41"/>
      <c r="E610" s="56"/>
      <c r="F610" s="42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56"/>
      <c r="C611" s="8"/>
      <c r="D611" s="41"/>
      <c r="E611" s="56"/>
      <c r="F611" s="42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56"/>
      <c r="C612" s="8"/>
      <c r="D612" s="41"/>
      <c r="E612" s="56"/>
      <c r="F612" s="42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56"/>
      <c r="C613" s="8"/>
      <c r="D613" s="41"/>
      <c r="E613" s="56"/>
      <c r="F613" s="42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56"/>
      <c r="C614" s="8"/>
      <c r="D614" s="41"/>
      <c r="E614" s="56"/>
      <c r="F614" s="42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56"/>
      <c r="C615" s="8"/>
      <c r="D615" s="41"/>
      <c r="E615" s="56"/>
      <c r="F615" s="42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56"/>
      <c r="C616" s="8"/>
      <c r="D616" s="41"/>
      <c r="E616" s="56"/>
      <c r="F616" s="42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56"/>
      <c r="C617" s="8"/>
      <c r="D617" s="41"/>
      <c r="E617" s="56"/>
      <c r="F617" s="42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56"/>
      <c r="C618" s="8"/>
      <c r="D618" s="41"/>
      <c r="E618" s="56"/>
      <c r="F618" s="42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56"/>
      <c r="C619" s="8"/>
      <c r="D619" s="41"/>
      <c r="E619" s="56"/>
      <c r="F619" s="42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56"/>
      <c r="C620" s="8"/>
      <c r="D620" s="41"/>
      <c r="E620" s="56"/>
      <c r="F620" s="42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56"/>
      <c r="C621" s="8"/>
      <c r="D621" s="41"/>
      <c r="E621" s="56"/>
      <c r="F621" s="42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56"/>
      <c r="C622" s="8"/>
      <c r="D622" s="41"/>
      <c r="E622" s="56"/>
      <c r="F622" s="42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56"/>
      <c r="C623" s="8"/>
      <c r="D623" s="41"/>
      <c r="E623" s="56"/>
      <c r="F623" s="42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56"/>
      <c r="C624" s="8"/>
      <c r="D624" s="41"/>
      <c r="E624" s="56"/>
      <c r="F624" s="42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56"/>
      <c r="C625" s="8"/>
      <c r="D625" s="41"/>
      <c r="E625" s="56"/>
      <c r="F625" s="42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56"/>
      <c r="C626" s="8"/>
      <c r="D626" s="41"/>
      <c r="E626" s="56"/>
      <c r="F626" s="42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56"/>
      <c r="C627" s="8"/>
      <c r="D627" s="41"/>
      <c r="E627" s="56"/>
      <c r="F627" s="42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56"/>
      <c r="C628" s="8"/>
      <c r="D628" s="41"/>
      <c r="E628" s="56"/>
      <c r="F628" s="42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56"/>
      <c r="C629" s="8"/>
      <c r="D629" s="41"/>
      <c r="E629" s="56"/>
      <c r="F629" s="42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56"/>
      <c r="C630" s="8"/>
      <c r="D630" s="41"/>
      <c r="E630" s="56"/>
      <c r="F630" s="42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56"/>
      <c r="C631" s="8"/>
      <c r="D631" s="41"/>
      <c r="E631" s="56"/>
      <c r="F631" s="42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56"/>
      <c r="C632" s="8"/>
      <c r="D632" s="41"/>
      <c r="E632" s="56"/>
      <c r="F632" s="42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56"/>
      <c r="C633" s="8"/>
      <c r="D633" s="41"/>
      <c r="E633" s="56"/>
      <c r="F633" s="42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56"/>
      <c r="C634" s="8"/>
      <c r="D634" s="41"/>
      <c r="E634" s="56"/>
      <c r="F634" s="42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56"/>
      <c r="C635" s="8"/>
      <c r="D635" s="41"/>
      <c r="E635" s="56"/>
      <c r="F635" s="42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56"/>
      <c r="C636" s="8"/>
      <c r="D636" s="41"/>
      <c r="E636" s="56"/>
      <c r="F636" s="42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56"/>
      <c r="C637" s="8"/>
      <c r="D637" s="41"/>
      <c r="E637" s="56"/>
      <c r="F637" s="42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56"/>
      <c r="C638" s="8"/>
      <c r="D638" s="41"/>
      <c r="E638" s="56"/>
      <c r="F638" s="42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56"/>
      <c r="C639" s="8"/>
      <c r="D639" s="41"/>
      <c r="E639" s="56"/>
      <c r="F639" s="42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56"/>
      <c r="C640" s="8"/>
      <c r="D640" s="41"/>
      <c r="E640" s="56"/>
      <c r="F640" s="42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56"/>
      <c r="C641" s="8"/>
      <c r="D641" s="41"/>
      <c r="E641" s="56"/>
      <c r="F641" s="42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56"/>
      <c r="C642" s="8"/>
      <c r="D642" s="41"/>
      <c r="E642" s="56"/>
      <c r="F642" s="42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56"/>
      <c r="C643" s="8"/>
      <c r="D643" s="41"/>
      <c r="E643" s="56"/>
      <c r="F643" s="42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56"/>
      <c r="C644" s="8"/>
      <c r="D644" s="41"/>
      <c r="E644" s="56"/>
      <c r="F644" s="42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56"/>
      <c r="C645" s="8"/>
      <c r="D645" s="41"/>
      <c r="E645" s="56"/>
      <c r="F645" s="42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56"/>
      <c r="C646" s="8"/>
      <c r="D646" s="41"/>
      <c r="E646" s="56"/>
      <c r="F646" s="42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56"/>
      <c r="C647" s="8"/>
      <c r="D647" s="41"/>
      <c r="E647" s="56"/>
      <c r="F647" s="42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56"/>
      <c r="C648" s="8"/>
      <c r="D648" s="41"/>
      <c r="E648" s="56"/>
      <c r="F648" s="42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56"/>
      <c r="C649" s="8"/>
      <c r="D649" s="41"/>
      <c r="E649" s="56"/>
      <c r="F649" s="42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56"/>
      <c r="C650" s="8"/>
      <c r="D650" s="41"/>
      <c r="E650" s="56"/>
      <c r="F650" s="42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56"/>
      <c r="C651" s="8"/>
      <c r="D651" s="41"/>
      <c r="E651" s="56"/>
      <c r="F651" s="42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56"/>
      <c r="C652" s="8"/>
      <c r="D652" s="41"/>
      <c r="E652" s="56"/>
      <c r="F652" s="42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56"/>
      <c r="C653" s="8"/>
      <c r="D653" s="41"/>
      <c r="E653" s="56"/>
      <c r="F653" s="42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56"/>
      <c r="C654" s="8"/>
      <c r="D654" s="41"/>
      <c r="E654" s="56"/>
      <c r="F654" s="42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56"/>
      <c r="C655" s="8"/>
      <c r="D655" s="41"/>
      <c r="E655" s="56"/>
      <c r="F655" s="42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56"/>
      <c r="C656" s="8"/>
      <c r="D656" s="41"/>
      <c r="E656" s="56"/>
      <c r="F656" s="42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56"/>
      <c r="C657" s="8"/>
      <c r="D657" s="41"/>
      <c r="E657" s="56"/>
      <c r="F657" s="42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56"/>
      <c r="C658" s="8"/>
      <c r="D658" s="41"/>
      <c r="E658" s="56"/>
      <c r="F658" s="42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56"/>
      <c r="C659" s="8"/>
      <c r="D659" s="41"/>
      <c r="E659" s="56"/>
      <c r="F659" s="42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56"/>
      <c r="C660" s="8"/>
      <c r="D660" s="41"/>
      <c r="E660" s="56"/>
      <c r="F660" s="42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56"/>
      <c r="C661" s="8"/>
      <c r="D661" s="41"/>
      <c r="E661" s="56"/>
      <c r="F661" s="42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56"/>
      <c r="C662" s="8"/>
      <c r="D662" s="41"/>
      <c r="E662" s="56"/>
      <c r="F662" s="42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56"/>
      <c r="C663" s="8"/>
      <c r="D663" s="41"/>
      <c r="E663" s="56"/>
      <c r="F663" s="42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56"/>
      <c r="C664" s="8"/>
      <c r="D664" s="41"/>
      <c r="E664" s="56"/>
      <c r="F664" s="42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56"/>
      <c r="C665" s="8"/>
      <c r="D665" s="41"/>
      <c r="E665" s="56"/>
      <c r="F665" s="42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56"/>
      <c r="C666" s="8"/>
      <c r="D666" s="41"/>
      <c r="E666" s="56"/>
      <c r="F666" s="42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56"/>
      <c r="C667" s="8"/>
      <c r="D667" s="41"/>
      <c r="E667" s="56"/>
      <c r="F667" s="42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56"/>
      <c r="C668" s="8"/>
      <c r="D668" s="41"/>
      <c r="E668" s="56"/>
      <c r="F668" s="42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56"/>
      <c r="C669" s="8"/>
      <c r="D669" s="41"/>
      <c r="E669" s="56"/>
      <c r="F669" s="42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56"/>
      <c r="C670" s="8"/>
      <c r="D670" s="41"/>
      <c r="E670" s="56"/>
      <c r="F670" s="42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56"/>
      <c r="C671" s="8"/>
      <c r="D671" s="41"/>
      <c r="E671" s="56"/>
      <c r="F671" s="42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56"/>
      <c r="C672" s="8"/>
      <c r="D672" s="41"/>
      <c r="E672" s="56"/>
      <c r="F672" s="42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56"/>
      <c r="C673" s="8"/>
      <c r="D673" s="41"/>
      <c r="E673" s="56"/>
      <c r="F673" s="42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56"/>
      <c r="C674" s="8"/>
      <c r="D674" s="41"/>
      <c r="E674" s="56"/>
      <c r="F674" s="42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56"/>
      <c r="C675" s="8"/>
      <c r="D675" s="41"/>
      <c r="E675" s="56"/>
      <c r="F675" s="42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56"/>
      <c r="C676" s="8"/>
      <c r="D676" s="41"/>
      <c r="E676" s="56"/>
      <c r="F676" s="42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56"/>
      <c r="C677" s="8"/>
      <c r="D677" s="41"/>
      <c r="E677" s="56"/>
      <c r="F677" s="42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56"/>
      <c r="C678" s="8"/>
      <c r="D678" s="41"/>
      <c r="E678" s="56"/>
      <c r="F678" s="42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56"/>
      <c r="C679" s="8"/>
      <c r="D679" s="41"/>
      <c r="E679" s="56"/>
      <c r="F679" s="42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56"/>
      <c r="C680" s="8"/>
      <c r="D680" s="41"/>
      <c r="E680" s="56"/>
      <c r="F680" s="42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56"/>
      <c r="C681" s="8"/>
      <c r="D681" s="41"/>
      <c r="E681" s="56"/>
      <c r="F681" s="42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56"/>
      <c r="C682" s="8"/>
      <c r="D682" s="41"/>
      <c r="E682" s="56"/>
      <c r="F682" s="42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56"/>
      <c r="C683" s="8"/>
      <c r="D683" s="41"/>
      <c r="E683" s="56"/>
      <c r="F683" s="42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56"/>
      <c r="C684" s="8"/>
      <c r="D684" s="41"/>
      <c r="E684" s="56"/>
      <c r="F684" s="42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56"/>
      <c r="C685" s="8"/>
      <c r="D685" s="41"/>
      <c r="E685" s="56"/>
      <c r="F685" s="42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56"/>
      <c r="C686" s="8"/>
      <c r="D686" s="41"/>
      <c r="E686" s="56"/>
      <c r="F686" s="42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56"/>
      <c r="C687" s="8"/>
      <c r="D687" s="41"/>
      <c r="E687" s="56"/>
      <c r="F687" s="42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56"/>
      <c r="C688" s="8"/>
      <c r="D688" s="41"/>
      <c r="E688" s="56"/>
      <c r="F688" s="42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56"/>
      <c r="C689" s="8"/>
      <c r="D689" s="41"/>
      <c r="E689" s="56"/>
      <c r="F689" s="42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56"/>
      <c r="C690" s="8"/>
      <c r="D690" s="41"/>
      <c r="E690" s="56"/>
      <c r="F690" s="42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56"/>
      <c r="C691" s="8"/>
      <c r="D691" s="41"/>
      <c r="E691" s="56"/>
      <c r="F691" s="42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56"/>
      <c r="C692" s="8"/>
      <c r="D692" s="41"/>
      <c r="E692" s="56"/>
      <c r="F692" s="42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56"/>
      <c r="C693" s="8"/>
      <c r="D693" s="41"/>
      <c r="E693" s="56"/>
      <c r="F693" s="42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56"/>
      <c r="C694" s="8"/>
      <c r="D694" s="41"/>
      <c r="E694" s="56"/>
      <c r="F694" s="42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56"/>
      <c r="C695" s="8"/>
      <c r="D695" s="41"/>
      <c r="E695" s="56"/>
      <c r="F695" s="42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56"/>
      <c r="C696" s="8"/>
      <c r="D696" s="41"/>
      <c r="E696" s="56"/>
      <c r="F696" s="42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56"/>
      <c r="C697" s="8"/>
      <c r="D697" s="41"/>
      <c r="E697" s="56"/>
      <c r="F697" s="42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56"/>
      <c r="C698" s="8"/>
      <c r="D698" s="41"/>
      <c r="E698" s="56"/>
      <c r="F698" s="42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56"/>
      <c r="C699" s="8"/>
      <c r="D699" s="41"/>
      <c r="E699" s="56"/>
      <c r="F699" s="42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56"/>
      <c r="C700" s="8"/>
      <c r="D700" s="41"/>
      <c r="E700" s="56"/>
      <c r="F700" s="42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56"/>
      <c r="C701" s="8"/>
      <c r="D701" s="41"/>
      <c r="E701" s="56"/>
      <c r="F701" s="42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56"/>
      <c r="C702" s="8"/>
      <c r="D702" s="41"/>
      <c r="E702" s="56"/>
      <c r="F702" s="42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56"/>
      <c r="C703" s="8"/>
      <c r="D703" s="41"/>
      <c r="E703" s="56"/>
      <c r="F703" s="42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56"/>
      <c r="C704" s="8"/>
      <c r="D704" s="41"/>
      <c r="E704" s="56"/>
      <c r="F704" s="42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56"/>
      <c r="C705" s="8"/>
      <c r="D705" s="41"/>
      <c r="E705" s="56"/>
      <c r="F705" s="42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56"/>
      <c r="C706" s="8"/>
      <c r="D706" s="41"/>
      <c r="E706" s="56"/>
      <c r="F706" s="42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56"/>
      <c r="C707" s="8"/>
      <c r="D707" s="41"/>
      <c r="E707" s="56"/>
      <c r="F707" s="42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56"/>
      <c r="C708" s="8"/>
      <c r="D708" s="41"/>
      <c r="E708" s="56"/>
      <c r="F708" s="42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56"/>
      <c r="C709" s="8"/>
      <c r="D709" s="41"/>
      <c r="E709" s="56"/>
      <c r="F709" s="42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56"/>
      <c r="C710" s="8"/>
      <c r="D710" s="41"/>
      <c r="E710" s="56"/>
      <c r="F710" s="42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56"/>
      <c r="C711" s="8"/>
      <c r="D711" s="41"/>
      <c r="E711" s="56"/>
      <c r="F711" s="42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56"/>
      <c r="C712" s="8"/>
      <c r="D712" s="41"/>
      <c r="E712" s="56"/>
      <c r="F712" s="42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56"/>
      <c r="C713" s="8"/>
      <c r="D713" s="41"/>
      <c r="E713" s="56"/>
      <c r="F713" s="42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56"/>
      <c r="C714" s="8"/>
      <c r="D714" s="41"/>
      <c r="E714" s="56"/>
      <c r="F714" s="42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56"/>
      <c r="C715" s="8"/>
      <c r="D715" s="41"/>
      <c r="E715" s="56"/>
      <c r="F715" s="42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56"/>
      <c r="C716" s="8"/>
      <c r="D716" s="41"/>
      <c r="E716" s="56"/>
      <c r="F716" s="42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56"/>
      <c r="C717" s="8"/>
      <c r="D717" s="41"/>
      <c r="E717" s="56"/>
      <c r="F717" s="42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56"/>
      <c r="C718" s="8"/>
      <c r="D718" s="41"/>
      <c r="E718" s="56"/>
      <c r="F718" s="42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56"/>
      <c r="C719" s="8"/>
      <c r="D719" s="41"/>
      <c r="E719" s="56"/>
      <c r="F719" s="42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56"/>
      <c r="C720" s="8"/>
      <c r="D720" s="41"/>
      <c r="E720" s="56"/>
      <c r="F720" s="42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56"/>
      <c r="C721" s="8"/>
      <c r="D721" s="41"/>
      <c r="E721" s="56"/>
      <c r="F721" s="42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56"/>
      <c r="C722" s="8"/>
      <c r="D722" s="41"/>
      <c r="E722" s="56"/>
      <c r="F722" s="42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56"/>
      <c r="C723" s="8"/>
      <c r="D723" s="41"/>
      <c r="E723" s="56"/>
      <c r="F723" s="42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56"/>
      <c r="C724" s="8"/>
      <c r="D724" s="41"/>
      <c r="E724" s="56"/>
      <c r="F724" s="42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56"/>
      <c r="C725" s="8"/>
      <c r="D725" s="41"/>
      <c r="E725" s="56"/>
      <c r="F725" s="42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56"/>
      <c r="C726" s="8"/>
      <c r="D726" s="41"/>
      <c r="E726" s="56"/>
      <c r="F726" s="42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56"/>
      <c r="C727" s="8"/>
      <c r="D727" s="41"/>
      <c r="E727" s="56"/>
      <c r="F727" s="42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56"/>
      <c r="C728" s="8"/>
      <c r="D728" s="41"/>
      <c r="E728" s="56"/>
      <c r="F728" s="42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56"/>
      <c r="C729" s="8"/>
      <c r="D729" s="41"/>
      <c r="E729" s="56"/>
      <c r="F729" s="42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56"/>
      <c r="C730" s="8"/>
      <c r="D730" s="41"/>
      <c r="E730" s="56"/>
      <c r="F730" s="42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56"/>
      <c r="C731" s="8"/>
      <c r="D731" s="41"/>
      <c r="E731" s="56"/>
      <c r="F731" s="42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56"/>
      <c r="C732" s="8"/>
      <c r="D732" s="41"/>
      <c r="E732" s="56"/>
      <c r="F732" s="42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56"/>
      <c r="C733" s="8"/>
      <c r="D733" s="41"/>
      <c r="E733" s="56"/>
      <c r="F733" s="42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56"/>
      <c r="C734" s="8"/>
      <c r="D734" s="41"/>
      <c r="E734" s="56"/>
      <c r="F734" s="42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56"/>
      <c r="C735" s="8"/>
      <c r="D735" s="41"/>
      <c r="E735" s="56"/>
      <c r="F735" s="42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56"/>
      <c r="C736" s="8"/>
      <c r="D736" s="41"/>
      <c r="E736" s="56"/>
      <c r="F736" s="42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56"/>
      <c r="C737" s="8"/>
      <c r="D737" s="41"/>
      <c r="E737" s="56"/>
      <c r="F737" s="42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56"/>
      <c r="C738" s="8"/>
      <c r="D738" s="41"/>
      <c r="E738" s="56"/>
      <c r="F738" s="42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56"/>
      <c r="C739" s="8"/>
      <c r="D739" s="41"/>
      <c r="E739" s="56"/>
      <c r="F739" s="42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56"/>
      <c r="C740" s="8"/>
      <c r="D740" s="41"/>
      <c r="E740" s="56"/>
      <c r="F740" s="42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56"/>
      <c r="C741" s="8"/>
      <c r="D741" s="41"/>
      <c r="E741" s="56"/>
      <c r="F741" s="42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56"/>
      <c r="C742" s="8"/>
      <c r="D742" s="41"/>
      <c r="E742" s="56"/>
      <c r="F742" s="42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56"/>
      <c r="C743" s="8"/>
      <c r="D743" s="41"/>
      <c r="E743" s="56"/>
      <c r="F743" s="42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56"/>
      <c r="C744" s="8"/>
      <c r="D744" s="41"/>
      <c r="E744" s="56"/>
      <c r="F744" s="42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56"/>
      <c r="C745" s="8"/>
      <c r="D745" s="41"/>
      <c r="E745" s="56"/>
      <c r="F745" s="42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56"/>
      <c r="C746" s="8"/>
      <c r="D746" s="41"/>
      <c r="E746" s="56"/>
      <c r="F746" s="42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56"/>
      <c r="C747" s="8"/>
      <c r="D747" s="41"/>
      <c r="E747" s="56"/>
      <c r="F747" s="42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56"/>
      <c r="C748" s="8"/>
      <c r="D748" s="41"/>
      <c r="E748" s="56"/>
      <c r="F748" s="42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56"/>
      <c r="C749" s="8"/>
      <c r="D749" s="41"/>
      <c r="E749" s="56"/>
      <c r="F749" s="42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56"/>
      <c r="C750" s="8"/>
      <c r="D750" s="41"/>
      <c r="E750" s="56"/>
      <c r="F750" s="42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56"/>
      <c r="C751" s="8"/>
      <c r="D751" s="41"/>
      <c r="E751" s="56"/>
      <c r="F751" s="42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56"/>
      <c r="C752" s="8"/>
      <c r="D752" s="41"/>
      <c r="E752" s="56"/>
      <c r="F752" s="42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56"/>
      <c r="C753" s="8"/>
      <c r="D753" s="41"/>
      <c r="E753" s="56"/>
      <c r="F753" s="42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56"/>
      <c r="C754" s="8"/>
      <c r="D754" s="41"/>
      <c r="E754" s="56"/>
      <c r="F754" s="42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56"/>
      <c r="C755" s="8"/>
      <c r="D755" s="41"/>
      <c r="E755" s="56"/>
      <c r="F755" s="42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56"/>
      <c r="C756" s="8"/>
      <c r="D756" s="41"/>
      <c r="E756" s="56"/>
      <c r="F756" s="42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56"/>
      <c r="C757" s="8"/>
      <c r="D757" s="41"/>
      <c r="E757" s="56"/>
      <c r="F757" s="42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56"/>
      <c r="C758" s="8"/>
      <c r="D758" s="41"/>
      <c r="E758" s="56"/>
      <c r="F758" s="42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56"/>
      <c r="C759" s="8"/>
      <c r="D759" s="41"/>
      <c r="E759" s="56"/>
      <c r="F759" s="42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56"/>
      <c r="C760" s="8"/>
      <c r="D760" s="41"/>
      <c r="E760" s="56"/>
      <c r="F760" s="42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56"/>
      <c r="C761" s="8"/>
      <c r="D761" s="41"/>
      <c r="E761" s="56"/>
      <c r="F761" s="42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56"/>
      <c r="C762" s="8"/>
      <c r="D762" s="41"/>
      <c r="E762" s="56"/>
      <c r="F762" s="42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56"/>
      <c r="C763" s="8"/>
      <c r="D763" s="41"/>
      <c r="E763" s="56"/>
      <c r="F763" s="42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56"/>
      <c r="C764" s="8"/>
      <c r="D764" s="41"/>
      <c r="E764" s="56"/>
      <c r="F764" s="42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56"/>
      <c r="C765" s="8"/>
      <c r="D765" s="41"/>
      <c r="E765" s="56"/>
      <c r="F765" s="42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56"/>
      <c r="C766" s="8"/>
      <c r="D766" s="41"/>
      <c r="E766" s="56"/>
      <c r="F766" s="42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56"/>
      <c r="C767" s="8"/>
      <c r="D767" s="41"/>
      <c r="E767" s="56"/>
      <c r="F767" s="42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56"/>
      <c r="C768" s="8"/>
      <c r="D768" s="41"/>
      <c r="E768" s="56"/>
      <c r="F768" s="42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56"/>
      <c r="C769" s="8"/>
      <c r="D769" s="41"/>
      <c r="E769" s="56"/>
      <c r="F769" s="42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56"/>
      <c r="C770" s="8"/>
      <c r="D770" s="41"/>
      <c r="E770" s="56"/>
      <c r="F770" s="42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56"/>
      <c r="C771" s="8"/>
      <c r="D771" s="41"/>
      <c r="E771" s="56"/>
      <c r="F771" s="42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56"/>
      <c r="C772" s="8"/>
      <c r="D772" s="41"/>
      <c r="E772" s="56"/>
      <c r="F772" s="42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56"/>
      <c r="C773" s="8"/>
      <c r="D773" s="41"/>
      <c r="E773" s="56"/>
      <c r="F773" s="42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56"/>
      <c r="C774" s="8"/>
      <c r="D774" s="41"/>
      <c r="E774" s="56"/>
      <c r="F774" s="42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56"/>
      <c r="C775" s="8"/>
      <c r="D775" s="41"/>
      <c r="E775" s="56"/>
      <c r="F775" s="42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56"/>
      <c r="C776" s="8"/>
      <c r="D776" s="41"/>
      <c r="E776" s="56"/>
      <c r="F776" s="42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56"/>
      <c r="C777" s="8"/>
      <c r="D777" s="41"/>
      <c r="E777" s="56"/>
      <c r="F777" s="42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56"/>
      <c r="C778" s="8"/>
      <c r="D778" s="41"/>
      <c r="E778" s="56"/>
      <c r="F778" s="42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56"/>
      <c r="C779" s="8"/>
      <c r="D779" s="41"/>
      <c r="E779" s="56"/>
      <c r="F779" s="42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56"/>
      <c r="C780" s="8"/>
      <c r="D780" s="41"/>
      <c r="E780" s="56"/>
      <c r="F780" s="42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56"/>
      <c r="C781" s="8"/>
      <c r="D781" s="41"/>
      <c r="E781" s="56"/>
      <c r="F781" s="42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56"/>
      <c r="C782" s="8"/>
      <c r="D782" s="41"/>
      <c r="E782" s="56"/>
      <c r="F782" s="42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56"/>
      <c r="C783" s="8"/>
      <c r="D783" s="41"/>
      <c r="E783" s="56"/>
      <c r="F783" s="42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56"/>
      <c r="C784" s="8"/>
      <c r="D784" s="41"/>
      <c r="E784" s="56"/>
      <c r="F784" s="42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56"/>
      <c r="C785" s="8"/>
      <c r="D785" s="41"/>
      <c r="E785" s="56"/>
      <c r="F785" s="42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56"/>
      <c r="C786" s="8"/>
      <c r="D786" s="41"/>
      <c r="E786" s="56"/>
      <c r="F786" s="42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56"/>
      <c r="C787" s="8"/>
      <c r="D787" s="41"/>
      <c r="E787" s="56"/>
      <c r="F787" s="42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56"/>
      <c r="C788" s="8"/>
      <c r="D788" s="41"/>
      <c r="E788" s="56"/>
      <c r="F788" s="42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56"/>
      <c r="C789" s="8"/>
      <c r="D789" s="41"/>
      <c r="E789" s="56"/>
      <c r="F789" s="42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56"/>
      <c r="C790" s="8"/>
      <c r="D790" s="41"/>
      <c r="E790" s="56"/>
      <c r="F790" s="42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56"/>
      <c r="C791" s="8"/>
      <c r="D791" s="41"/>
      <c r="E791" s="56"/>
      <c r="F791" s="42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56"/>
      <c r="C792" s="8"/>
      <c r="D792" s="41"/>
      <c r="E792" s="56"/>
      <c r="F792" s="42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56"/>
      <c r="C793" s="8"/>
      <c r="D793" s="41"/>
      <c r="E793" s="56"/>
      <c r="F793" s="42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56"/>
      <c r="C794" s="8"/>
      <c r="D794" s="41"/>
      <c r="E794" s="56"/>
      <c r="F794" s="42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56"/>
      <c r="C795" s="8"/>
      <c r="D795" s="41"/>
      <c r="E795" s="56"/>
      <c r="F795" s="42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56"/>
      <c r="C796" s="8"/>
      <c r="D796" s="41"/>
      <c r="E796" s="56"/>
      <c r="F796" s="42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56"/>
      <c r="C797" s="8"/>
      <c r="D797" s="41"/>
      <c r="E797" s="56"/>
      <c r="F797" s="42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56"/>
      <c r="C798" s="8"/>
      <c r="D798" s="41"/>
      <c r="E798" s="56"/>
      <c r="F798" s="42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56"/>
      <c r="C799" s="8"/>
      <c r="D799" s="41"/>
      <c r="E799" s="56"/>
      <c r="F799" s="42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56"/>
      <c r="C800" s="8"/>
      <c r="D800" s="41"/>
      <c r="E800" s="56"/>
      <c r="F800" s="42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56"/>
      <c r="C801" s="8"/>
      <c r="D801" s="41"/>
      <c r="E801" s="56"/>
      <c r="F801" s="42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56"/>
      <c r="C802" s="8"/>
      <c r="D802" s="41"/>
      <c r="E802" s="56"/>
      <c r="F802" s="42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56"/>
      <c r="C803" s="8"/>
      <c r="D803" s="41"/>
      <c r="E803" s="56"/>
      <c r="F803" s="42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56"/>
      <c r="C804" s="8"/>
      <c r="D804" s="41"/>
      <c r="E804" s="56"/>
      <c r="F804" s="42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56"/>
      <c r="C805" s="8"/>
      <c r="D805" s="41"/>
      <c r="E805" s="56"/>
      <c r="F805" s="42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56"/>
      <c r="C806" s="8"/>
      <c r="D806" s="41"/>
      <c r="E806" s="56"/>
      <c r="F806" s="42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56"/>
      <c r="C807" s="8"/>
      <c r="D807" s="41"/>
      <c r="E807" s="56"/>
      <c r="F807" s="42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56"/>
      <c r="C808" s="8"/>
      <c r="D808" s="41"/>
      <c r="E808" s="56"/>
      <c r="F808" s="42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56"/>
      <c r="C809" s="8"/>
      <c r="D809" s="41"/>
      <c r="E809" s="56"/>
      <c r="F809" s="42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56"/>
      <c r="C810" s="8"/>
      <c r="D810" s="41"/>
      <c r="E810" s="56"/>
      <c r="F810" s="42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56"/>
      <c r="C811" s="8"/>
      <c r="D811" s="41"/>
      <c r="E811" s="56"/>
      <c r="F811" s="42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56"/>
      <c r="C812" s="8"/>
      <c r="D812" s="41"/>
      <c r="E812" s="56"/>
      <c r="F812" s="42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56"/>
      <c r="C813" s="8"/>
      <c r="D813" s="41"/>
      <c r="E813" s="56"/>
      <c r="F813" s="42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56"/>
      <c r="C814" s="8"/>
      <c r="D814" s="41"/>
      <c r="E814" s="56"/>
      <c r="F814" s="42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56"/>
      <c r="C815" s="8"/>
      <c r="D815" s="41"/>
      <c r="E815" s="56"/>
      <c r="F815" s="42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56"/>
      <c r="C816" s="8"/>
      <c r="D816" s="41"/>
      <c r="E816" s="56"/>
      <c r="F816" s="42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56"/>
      <c r="C817" s="8"/>
      <c r="D817" s="41"/>
      <c r="E817" s="56"/>
      <c r="F817" s="42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56"/>
      <c r="C818" s="8"/>
      <c r="D818" s="41"/>
      <c r="E818" s="56"/>
      <c r="F818" s="42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56"/>
      <c r="C819" s="8"/>
      <c r="D819" s="41"/>
      <c r="E819" s="56"/>
      <c r="F819" s="42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56"/>
      <c r="C820" s="8"/>
      <c r="D820" s="41"/>
      <c r="E820" s="56"/>
      <c r="F820" s="42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56"/>
      <c r="C821" s="8"/>
      <c r="D821" s="41"/>
      <c r="E821" s="56"/>
      <c r="F821" s="42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56"/>
      <c r="C822" s="8"/>
      <c r="D822" s="41"/>
      <c r="E822" s="56"/>
      <c r="F822" s="42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56"/>
      <c r="C823" s="8"/>
      <c r="D823" s="41"/>
      <c r="E823" s="56"/>
      <c r="F823" s="42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56"/>
      <c r="C824" s="8"/>
      <c r="D824" s="41"/>
      <c r="E824" s="56"/>
      <c r="F824" s="42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56"/>
      <c r="C825" s="8"/>
      <c r="D825" s="41"/>
      <c r="E825" s="56"/>
      <c r="F825" s="42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56"/>
      <c r="C826" s="8"/>
      <c r="D826" s="41"/>
      <c r="E826" s="56"/>
      <c r="F826" s="42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56"/>
      <c r="C827" s="8"/>
      <c r="D827" s="41"/>
      <c r="E827" s="56"/>
      <c r="F827" s="42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56"/>
      <c r="C828" s="8"/>
      <c r="D828" s="41"/>
      <c r="E828" s="56"/>
      <c r="F828" s="42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56"/>
      <c r="C829" s="8"/>
      <c r="D829" s="41"/>
      <c r="E829" s="56"/>
      <c r="F829" s="42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56"/>
      <c r="C830" s="8"/>
      <c r="D830" s="41"/>
      <c r="E830" s="56"/>
      <c r="F830" s="42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56"/>
      <c r="C831" s="8"/>
      <c r="D831" s="41"/>
      <c r="E831" s="56"/>
      <c r="F831" s="42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56"/>
      <c r="C832" s="8"/>
      <c r="D832" s="41"/>
      <c r="E832" s="56"/>
      <c r="F832" s="42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56"/>
      <c r="C833" s="8"/>
      <c r="D833" s="41"/>
      <c r="E833" s="56"/>
      <c r="F833" s="42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56"/>
      <c r="C834" s="8"/>
      <c r="D834" s="41"/>
      <c r="E834" s="56"/>
      <c r="F834" s="42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56"/>
      <c r="C835" s="8"/>
      <c r="D835" s="41"/>
      <c r="E835" s="56"/>
      <c r="F835" s="42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56"/>
      <c r="C836" s="8"/>
      <c r="D836" s="41"/>
      <c r="E836" s="56"/>
      <c r="F836" s="42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56"/>
      <c r="C837" s="8"/>
      <c r="D837" s="41"/>
      <c r="E837" s="56"/>
      <c r="F837" s="42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56"/>
      <c r="C838" s="8"/>
      <c r="D838" s="41"/>
      <c r="E838" s="56"/>
      <c r="F838" s="42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56"/>
      <c r="C839" s="8"/>
      <c r="D839" s="41"/>
      <c r="E839" s="56"/>
      <c r="F839" s="42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56"/>
      <c r="C840" s="8"/>
      <c r="D840" s="41"/>
      <c r="E840" s="56"/>
      <c r="F840" s="42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56"/>
      <c r="C841" s="8"/>
      <c r="D841" s="41"/>
      <c r="E841" s="56"/>
      <c r="F841" s="42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56"/>
      <c r="C842" s="8"/>
      <c r="D842" s="41"/>
      <c r="E842" s="56"/>
      <c r="F842" s="42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56"/>
      <c r="C843" s="8"/>
      <c r="D843" s="41"/>
      <c r="E843" s="56"/>
      <c r="F843" s="42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56"/>
      <c r="C844" s="8"/>
      <c r="D844" s="41"/>
      <c r="E844" s="56"/>
      <c r="F844" s="42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56"/>
      <c r="C845" s="8"/>
      <c r="D845" s="41"/>
      <c r="E845" s="56"/>
      <c r="F845" s="42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56"/>
      <c r="C846" s="8"/>
      <c r="D846" s="41"/>
      <c r="E846" s="56"/>
      <c r="F846" s="42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56"/>
      <c r="C847" s="8"/>
      <c r="D847" s="41"/>
      <c r="E847" s="56"/>
      <c r="F847" s="42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56"/>
      <c r="C848" s="8"/>
      <c r="D848" s="41"/>
      <c r="E848" s="56"/>
      <c r="F848" s="42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56"/>
      <c r="C849" s="8"/>
      <c r="D849" s="41"/>
      <c r="E849" s="56"/>
      <c r="F849" s="42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56"/>
      <c r="C850" s="8"/>
      <c r="D850" s="41"/>
      <c r="E850" s="56"/>
      <c r="F850" s="42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56"/>
      <c r="C851" s="8"/>
      <c r="D851" s="41"/>
      <c r="E851" s="56"/>
      <c r="F851" s="42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56"/>
      <c r="C852" s="8"/>
      <c r="D852" s="41"/>
      <c r="E852" s="56"/>
      <c r="F852" s="42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56"/>
      <c r="C853" s="8"/>
      <c r="D853" s="41"/>
      <c r="E853" s="56"/>
      <c r="F853" s="42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56"/>
      <c r="C854" s="8"/>
      <c r="D854" s="41"/>
      <c r="E854" s="56"/>
      <c r="F854" s="42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56"/>
      <c r="C855" s="8"/>
      <c r="D855" s="41"/>
      <c r="E855" s="56"/>
      <c r="F855" s="42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56"/>
      <c r="C856" s="8"/>
      <c r="D856" s="41"/>
      <c r="E856" s="56"/>
      <c r="F856" s="42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56"/>
      <c r="C857" s="8"/>
      <c r="D857" s="41"/>
      <c r="E857" s="56"/>
      <c r="F857" s="42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56"/>
      <c r="C858" s="8"/>
      <c r="D858" s="41"/>
      <c r="E858" s="56"/>
      <c r="F858" s="42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56"/>
      <c r="C859" s="8"/>
      <c r="D859" s="41"/>
      <c r="E859" s="56"/>
      <c r="F859" s="42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56"/>
      <c r="C860" s="8"/>
      <c r="D860" s="41"/>
      <c r="E860" s="56"/>
      <c r="F860" s="42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56"/>
      <c r="C861" s="8"/>
      <c r="D861" s="41"/>
      <c r="E861" s="56"/>
      <c r="F861" s="42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56"/>
      <c r="C862" s="8"/>
      <c r="D862" s="41"/>
      <c r="E862" s="56"/>
      <c r="F862" s="42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56"/>
      <c r="C863" s="8"/>
      <c r="D863" s="41"/>
      <c r="E863" s="56"/>
      <c r="F863" s="42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56"/>
      <c r="C864" s="8"/>
      <c r="D864" s="41"/>
      <c r="E864" s="56"/>
      <c r="F864" s="42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56"/>
      <c r="C865" s="8"/>
      <c r="D865" s="41"/>
      <c r="E865" s="56"/>
      <c r="F865" s="42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56"/>
      <c r="C866" s="8"/>
      <c r="D866" s="41"/>
      <c r="E866" s="56"/>
      <c r="F866" s="42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56"/>
      <c r="C867" s="8"/>
      <c r="D867" s="41"/>
      <c r="E867" s="56"/>
      <c r="F867" s="42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56"/>
      <c r="C868" s="8"/>
      <c r="D868" s="41"/>
      <c r="E868" s="56"/>
      <c r="F868" s="42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56"/>
      <c r="C869" s="8"/>
      <c r="D869" s="41"/>
      <c r="E869" s="56"/>
      <c r="F869" s="42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56"/>
      <c r="C870" s="8"/>
      <c r="D870" s="41"/>
      <c r="E870" s="56"/>
      <c r="F870" s="42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56"/>
      <c r="C871" s="8"/>
      <c r="D871" s="41"/>
      <c r="E871" s="56"/>
      <c r="F871" s="42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56"/>
      <c r="C872" s="8"/>
      <c r="D872" s="41"/>
      <c r="E872" s="56"/>
      <c r="F872" s="42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56"/>
      <c r="C873" s="8"/>
      <c r="D873" s="41"/>
      <c r="E873" s="56"/>
      <c r="F873" s="42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56"/>
      <c r="C874" s="8"/>
      <c r="D874" s="41"/>
      <c r="E874" s="56"/>
      <c r="F874" s="42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56"/>
      <c r="C875" s="8"/>
      <c r="D875" s="41"/>
      <c r="E875" s="56"/>
      <c r="F875" s="42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56"/>
      <c r="C876" s="8"/>
      <c r="D876" s="41"/>
      <c r="E876" s="56"/>
      <c r="F876" s="42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56"/>
      <c r="C877" s="8"/>
      <c r="D877" s="41"/>
      <c r="E877" s="56"/>
      <c r="F877" s="42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56"/>
      <c r="C878" s="8"/>
      <c r="D878" s="41"/>
      <c r="E878" s="56"/>
      <c r="F878" s="42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56"/>
      <c r="C879" s="8"/>
      <c r="D879" s="41"/>
      <c r="E879" s="56"/>
      <c r="F879" s="42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56"/>
      <c r="C880" s="8"/>
      <c r="D880" s="41"/>
      <c r="E880" s="56"/>
      <c r="F880" s="42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56"/>
      <c r="C881" s="8"/>
      <c r="D881" s="41"/>
      <c r="E881" s="56"/>
      <c r="F881" s="42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56"/>
      <c r="C882" s="8"/>
      <c r="D882" s="41"/>
      <c r="E882" s="56"/>
      <c r="F882" s="42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56"/>
      <c r="C883" s="8"/>
      <c r="D883" s="41"/>
      <c r="E883" s="56"/>
      <c r="F883" s="42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56"/>
      <c r="C884" s="8"/>
      <c r="D884" s="41"/>
      <c r="E884" s="56"/>
      <c r="F884" s="42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56"/>
      <c r="C885" s="8"/>
      <c r="D885" s="41"/>
      <c r="E885" s="56"/>
      <c r="F885" s="42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56"/>
      <c r="C886" s="8"/>
      <c r="D886" s="41"/>
      <c r="E886" s="56"/>
      <c r="F886" s="42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56"/>
      <c r="C887" s="8"/>
      <c r="D887" s="41"/>
      <c r="E887" s="56"/>
      <c r="F887" s="42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56"/>
      <c r="C888" s="8"/>
      <c r="D888" s="41"/>
      <c r="E888" s="56"/>
      <c r="F888" s="42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56"/>
      <c r="C889" s="8"/>
      <c r="D889" s="41"/>
      <c r="E889" s="56"/>
      <c r="F889" s="42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56"/>
      <c r="C890" s="8"/>
      <c r="D890" s="41"/>
      <c r="E890" s="56"/>
      <c r="F890" s="42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56"/>
      <c r="C891" s="8"/>
      <c r="D891" s="41"/>
      <c r="E891" s="56"/>
      <c r="F891" s="42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56"/>
      <c r="C892" s="8"/>
      <c r="D892" s="41"/>
      <c r="E892" s="56"/>
      <c r="F892" s="42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56"/>
      <c r="C893" s="8"/>
      <c r="D893" s="41"/>
      <c r="E893" s="56"/>
      <c r="F893" s="42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56"/>
      <c r="C894" s="8"/>
      <c r="D894" s="41"/>
      <c r="E894" s="56"/>
      <c r="F894" s="42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56"/>
      <c r="C895" s="8"/>
      <c r="D895" s="41"/>
      <c r="E895" s="56"/>
      <c r="F895" s="42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56"/>
      <c r="C896" s="8"/>
      <c r="D896" s="41"/>
      <c r="E896" s="56"/>
      <c r="F896" s="42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56"/>
      <c r="C897" s="8"/>
      <c r="D897" s="41"/>
      <c r="E897" s="56"/>
      <c r="F897" s="42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56"/>
      <c r="C898" s="8"/>
      <c r="D898" s="41"/>
      <c r="E898" s="56"/>
      <c r="F898" s="42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56"/>
      <c r="C899" s="8"/>
      <c r="D899" s="41"/>
      <c r="E899" s="56"/>
      <c r="F899" s="42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56"/>
      <c r="C900" s="8"/>
      <c r="D900" s="41"/>
      <c r="E900" s="56"/>
      <c r="F900" s="42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56"/>
      <c r="C901" s="8"/>
      <c r="D901" s="41"/>
      <c r="E901" s="56"/>
      <c r="F901" s="42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56"/>
      <c r="C902" s="8"/>
      <c r="D902" s="41"/>
      <c r="E902" s="56"/>
      <c r="F902" s="42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56"/>
      <c r="C903" s="8"/>
      <c r="D903" s="41"/>
      <c r="E903" s="56"/>
      <c r="F903" s="42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56"/>
      <c r="C904" s="8"/>
      <c r="D904" s="41"/>
      <c r="E904" s="56"/>
      <c r="F904" s="42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56"/>
      <c r="C905" s="8"/>
      <c r="D905" s="41"/>
      <c r="E905" s="56"/>
      <c r="F905" s="42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56"/>
      <c r="C906" s="8"/>
      <c r="D906" s="41"/>
      <c r="E906" s="56"/>
      <c r="F906" s="42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56"/>
      <c r="C907" s="8"/>
      <c r="D907" s="41"/>
      <c r="E907" s="56"/>
      <c r="F907" s="42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56"/>
      <c r="C908" s="8"/>
      <c r="D908" s="41"/>
      <c r="E908" s="56"/>
      <c r="F908" s="42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56"/>
      <c r="C909" s="8"/>
      <c r="D909" s="41"/>
      <c r="E909" s="56"/>
      <c r="F909" s="42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56"/>
      <c r="C910" s="8"/>
      <c r="D910" s="41"/>
      <c r="E910" s="56"/>
      <c r="F910" s="42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56"/>
      <c r="C911" s="8"/>
      <c r="D911" s="41"/>
      <c r="E911" s="56"/>
      <c r="F911" s="42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56"/>
      <c r="C912" s="8"/>
      <c r="D912" s="41"/>
      <c r="E912" s="56"/>
      <c r="F912" s="42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56"/>
      <c r="C913" s="8"/>
      <c r="D913" s="41"/>
      <c r="E913" s="56"/>
      <c r="F913" s="42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56"/>
      <c r="C914" s="8"/>
      <c r="D914" s="41"/>
      <c r="E914" s="56"/>
      <c r="F914" s="42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56"/>
      <c r="C915" s="8"/>
      <c r="D915" s="41"/>
      <c r="E915" s="56"/>
      <c r="F915" s="42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56"/>
      <c r="C916" s="8"/>
      <c r="D916" s="41"/>
      <c r="E916" s="56"/>
      <c r="F916" s="42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56"/>
      <c r="C917" s="8"/>
      <c r="D917" s="41"/>
      <c r="E917" s="56"/>
      <c r="F917" s="42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56"/>
      <c r="C918" s="8"/>
      <c r="D918" s="41"/>
      <c r="E918" s="56"/>
      <c r="F918" s="42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56"/>
      <c r="C919" s="8"/>
      <c r="D919" s="41"/>
      <c r="E919" s="56"/>
      <c r="F919" s="42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56"/>
      <c r="C920" s="8"/>
      <c r="D920" s="41"/>
      <c r="E920" s="56"/>
      <c r="F920" s="42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56"/>
      <c r="C921" s="8"/>
      <c r="D921" s="41"/>
      <c r="E921" s="56"/>
      <c r="F921" s="42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56"/>
      <c r="C922" s="8"/>
      <c r="D922" s="41"/>
      <c r="E922" s="56"/>
      <c r="F922" s="42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56"/>
      <c r="C923" s="8"/>
      <c r="D923" s="41"/>
      <c r="E923" s="56"/>
      <c r="F923" s="42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56"/>
      <c r="C924" s="8"/>
      <c r="D924" s="41"/>
      <c r="E924" s="56"/>
      <c r="F924" s="42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56"/>
      <c r="C925" s="8"/>
      <c r="D925" s="41"/>
      <c r="E925" s="56"/>
      <c r="F925" s="42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56"/>
      <c r="C926" s="8"/>
      <c r="D926" s="41"/>
      <c r="E926" s="56"/>
      <c r="F926" s="42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56"/>
      <c r="C927" s="8"/>
      <c r="D927" s="41"/>
      <c r="E927" s="56"/>
      <c r="F927" s="42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56"/>
      <c r="C928" s="8"/>
      <c r="D928" s="41"/>
      <c r="E928" s="56"/>
      <c r="F928" s="42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56"/>
      <c r="C929" s="8"/>
      <c r="D929" s="41"/>
      <c r="E929" s="56"/>
      <c r="F929" s="42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56"/>
      <c r="C930" s="8"/>
      <c r="D930" s="41"/>
      <c r="E930" s="56"/>
      <c r="F930" s="42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56"/>
      <c r="C931" s="8"/>
      <c r="D931" s="41"/>
      <c r="E931" s="56"/>
      <c r="F931" s="42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56"/>
      <c r="C932" s="8"/>
      <c r="D932" s="41"/>
      <c r="E932" s="56"/>
      <c r="F932" s="42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56"/>
      <c r="C933" s="8"/>
      <c r="D933" s="41"/>
      <c r="E933" s="56"/>
      <c r="F933" s="42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56"/>
      <c r="C934" s="8"/>
      <c r="D934" s="41"/>
      <c r="E934" s="56"/>
      <c r="F934" s="42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56"/>
      <c r="C935" s="8"/>
      <c r="D935" s="41"/>
      <c r="E935" s="56"/>
      <c r="F935" s="42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56"/>
      <c r="C936" s="8"/>
      <c r="D936" s="41"/>
      <c r="E936" s="56"/>
      <c r="F936" s="42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56"/>
      <c r="C937" s="8"/>
      <c r="D937" s="41"/>
      <c r="E937" s="56"/>
      <c r="F937" s="42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56"/>
      <c r="C938" s="8"/>
      <c r="D938" s="41"/>
      <c r="E938" s="56"/>
      <c r="F938" s="42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56"/>
      <c r="C939" s="8"/>
      <c r="D939" s="41"/>
      <c r="E939" s="56"/>
      <c r="F939" s="42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56"/>
      <c r="C940" s="8"/>
      <c r="D940" s="41"/>
      <c r="E940" s="56"/>
      <c r="F940" s="42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56"/>
      <c r="C941" s="8"/>
      <c r="D941" s="41"/>
      <c r="E941" s="56"/>
      <c r="F941" s="42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56"/>
      <c r="C942" s="8"/>
      <c r="D942" s="41"/>
      <c r="E942" s="56"/>
      <c r="F942" s="42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56"/>
      <c r="C943" s="8"/>
      <c r="D943" s="41"/>
      <c r="E943" s="56"/>
      <c r="F943" s="42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56"/>
      <c r="C944" s="8"/>
      <c r="D944" s="41"/>
      <c r="E944" s="56"/>
      <c r="F944" s="42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56"/>
      <c r="C945" s="8"/>
      <c r="D945" s="41"/>
      <c r="E945" s="56"/>
      <c r="F945" s="42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56"/>
      <c r="C946" s="8"/>
      <c r="D946" s="41"/>
      <c r="E946" s="56"/>
      <c r="F946" s="42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56"/>
      <c r="C947" s="8"/>
      <c r="D947" s="41"/>
      <c r="E947" s="56"/>
      <c r="F947" s="42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56"/>
      <c r="C948" s="8"/>
      <c r="D948" s="41"/>
      <c r="E948" s="56"/>
      <c r="F948" s="42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56"/>
      <c r="C949" s="8"/>
      <c r="D949" s="41"/>
      <c r="E949" s="56"/>
      <c r="F949" s="42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56"/>
      <c r="C950" s="8"/>
      <c r="D950" s="41"/>
      <c r="E950" s="56"/>
      <c r="F950" s="42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56"/>
      <c r="C951" s="8"/>
      <c r="D951" s="41"/>
      <c r="E951" s="56"/>
      <c r="F951" s="42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56"/>
      <c r="C952" s="8"/>
      <c r="D952" s="41"/>
      <c r="E952" s="56"/>
      <c r="F952" s="42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56"/>
      <c r="C953" s="8"/>
      <c r="D953" s="41"/>
      <c r="E953" s="56"/>
      <c r="F953" s="42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56"/>
      <c r="C954" s="8"/>
      <c r="D954" s="41"/>
      <c r="E954" s="56"/>
      <c r="F954" s="42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56"/>
      <c r="C955" s="8"/>
      <c r="D955" s="41"/>
      <c r="E955" s="56"/>
      <c r="F955" s="42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56"/>
      <c r="C956" s="8"/>
      <c r="D956" s="41"/>
      <c r="E956" s="56"/>
      <c r="F956" s="42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56"/>
      <c r="C957" s="8"/>
      <c r="D957" s="41"/>
      <c r="E957" s="56"/>
      <c r="F957" s="42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56"/>
      <c r="C958" s="8"/>
      <c r="D958" s="41"/>
      <c r="E958" s="56"/>
      <c r="F958" s="42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56"/>
      <c r="C959" s="8"/>
      <c r="D959" s="41"/>
      <c r="E959" s="56"/>
      <c r="F959" s="42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56"/>
      <c r="C960" s="8"/>
      <c r="D960" s="41"/>
      <c r="E960" s="56"/>
      <c r="F960" s="42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56"/>
      <c r="C961" s="8"/>
      <c r="D961" s="41"/>
      <c r="E961" s="56"/>
      <c r="F961" s="42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56"/>
      <c r="C962" s="8"/>
      <c r="D962" s="41"/>
      <c r="E962" s="56"/>
      <c r="F962" s="42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56"/>
      <c r="C963" s="8"/>
      <c r="D963" s="41"/>
      <c r="E963" s="56"/>
      <c r="F963" s="42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56"/>
      <c r="C964" s="8"/>
      <c r="D964" s="41"/>
      <c r="E964" s="56"/>
      <c r="F964" s="42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56"/>
      <c r="C965" s="8"/>
      <c r="D965" s="41"/>
      <c r="E965" s="56"/>
      <c r="F965" s="42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56"/>
      <c r="C966" s="8"/>
      <c r="D966" s="41"/>
      <c r="E966" s="56"/>
      <c r="F966" s="42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56"/>
      <c r="C967" s="8"/>
      <c r="D967" s="41"/>
      <c r="E967" s="56"/>
      <c r="F967" s="42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56"/>
      <c r="C968" s="8"/>
      <c r="D968" s="41"/>
      <c r="E968" s="56"/>
      <c r="F968" s="42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56"/>
      <c r="C969" s="8"/>
      <c r="D969" s="41"/>
      <c r="E969" s="56"/>
      <c r="F969" s="42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56"/>
      <c r="C970" s="8"/>
      <c r="D970" s="41"/>
      <c r="E970" s="56"/>
      <c r="F970" s="42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56"/>
      <c r="C971" s="8"/>
      <c r="D971" s="41"/>
      <c r="E971" s="56"/>
      <c r="F971" s="42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56"/>
      <c r="C972" s="8"/>
      <c r="D972" s="41"/>
      <c r="E972" s="56"/>
      <c r="F972" s="42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56"/>
      <c r="C973" s="8"/>
      <c r="D973" s="41"/>
      <c r="E973" s="56"/>
      <c r="F973" s="42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56"/>
      <c r="C974" s="8"/>
      <c r="D974" s="41"/>
      <c r="E974" s="56"/>
      <c r="F974" s="42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56"/>
      <c r="C975" s="8"/>
      <c r="D975" s="41"/>
      <c r="E975" s="56"/>
      <c r="F975" s="42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56"/>
      <c r="C976" s="8"/>
      <c r="D976" s="41"/>
      <c r="E976" s="56"/>
      <c r="F976" s="42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56"/>
      <c r="C977" s="8"/>
      <c r="D977" s="41"/>
      <c r="E977" s="56"/>
      <c r="F977" s="42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56"/>
      <c r="C978" s="8"/>
      <c r="D978" s="41"/>
      <c r="E978" s="56"/>
      <c r="F978" s="42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56"/>
      <c r="C979" s="8"/>
      <c r="D979" s="41"/>
      <c r="E979" s="56"/>
      <c r="F979" s="42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56"/>
      <c r="C980" s="8"/>
      <c r="D980" s="41"/>
      <c r="E980" s="56"/>
      <c r="F980" s="42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56"/>
      <c r="C981" s="8"/>
      <c r="D981" s="41"/>
      <c r="E981" s="56"/>
      <c r="F981" s="42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56"/>
      <c r="C982" s="8"/>
      <c r="D982" s="41"/>
      <c r="E982" s="56"/>
      <c r="F982" s="42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56"/>
      <c r="C983" s="8"/>
      <c r="D983" s="41"/>
      <c r="E983" s="56"/>
      <c r="F983" s="42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56"/>
      <c r="C984" s="8"/>
      <c r="D984" s="41"/>
      <c r="E984" s="56"/>
      <c r="F984" s="42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56"/>
      <c r="C985" s="8"/>
      <c r="D985" s="41"/>
      <c r="E985" s="56"/>
      <c r="F985" s="42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56"/>
      <c r="C986" s="8"/>
      <c r="D986" s="41"/>
      <c r="E986" s="56"/>
      <c r="F986" s="42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56"/>
      <c r="C987" s="8"/>
      <c r="D987" s="41"/>
      <c r="E987" s="56"/>
      <c r="F987" s="42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56"/>
      <c r="C988" s="8"/>
      <c r="D988" s="41"/>
      <c r="E988" s="56"/>
      <c r="F988" s="42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56"/>
      <c r="C989" s="8"/>
      <c r="D989" s="41"/>
      <c r="E989" s="56"/>
      <c r="F989" s="42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56"/>
      <c r="C990" s="8"/>
      <c r="D990" s="41"/>
      <c r="E990" s="56"/>
      <c r="F990" s="42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56"/>
      <c r="C991" s="8"/>
      <c r="D991" s="41"/>
      <c r="E991" s="56"/>
      <c r="F991" s="42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56"/>
      <c r="C992" s="8"/>
      <c r="D992" s="41"/>
      <c r="E992" s="56"/>
      <c r="F992" s="42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56"/>
      <c r="C993" s="8"/>
      <c r="D993" s="41"/>
      <c r="E993" s="56"/>
      <c r="F993" s="42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56"/>
      <c r="C994" s="8"/>
      <c r="D994" s="41"/>
      <c r="E994" s="56"/>
      <c r="F994" s="42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56"/>
      <c r="C995" s="8"/>
      <c r="D995" s="41"/>
      <c r="E995" s="56"/>
      <c r="F995" s="42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56"/>
      <c r="C996" s="8"/>
      <c r="D996" s="41"/>
      <c r="E996" s="56"/>
      <c r="F996" s="42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56"/>
      <c r="C997" s="8"/>
      <c r="D997" s="41"/>
      <c r="E997" s="56"/>
      <c r="F997" s="42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56"/>
      <c r="C998" s="8"/>
      <c r="D998" s="41"/>
      <c r="E998" s="56"/>
      <c r="F998" s="42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>
      <c r="A999" s="8"/>
      <c r="B999" s="56"/>
      <c r="C999" s="8"/>
      <c r="D999" s="41"/>
      <c r="E999" s="56"/>
      <c r="F999" s="42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>
      <c r="A1000" s="8"/>
      <c r="B1000" s="56"/>
      <c r="C1000" s="8"/>
      <c r="D1000" s="41"/>
      <c r="E1000" s="56"/>
      <c r="F1000" s="42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mergeCells count="3">
    <mergeCell ref="A1:I1"/>
    <mergeCell ref="B2:C2"/>
    <mergeCell ref="E2:G2"/>
  </mergeCells>
  <hyperlinks>
    <hyperlink ref="J3" location="MAIN!A1" display="Cover Page" xr:uid="{00000000-0004-0000-0200-000000000000}"/>
  </hyperlinks>
  <pageMargins left="0" right="0" top="0" bottom="0" header="0" footer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Z1002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8" t="s">
        <v>99</v>
      </c>
      <c r="B1" s="87"/>
      <c r="C1" s="87"/>
      <c r="D1" s="87"/>
      <c r="E1" s="87"/>
      <c r="F1" s="87"/>
      <c r="G1" s="87"/>
      <c r="H1" s="87"/>
      <c r="I1" s="8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9" t="s">
        <v>25</v>
      </c>
      <c r="B2" s="79" t="s">
        <v>8</v>
      </c>
      <c r="C2" s="88"/>
      <c r="D2" s="10" t="s">
        <v>26</v>
      </c>
      <c r="E2" s="80" t="s">
        <v>9</v>
      </c>
      <c r="F2" s="87"/>
      <c r="G2" s="88"/>
      <c r="H2" s="11" t="s">
        <v>27</v>
      </c>
      <c r="I2" s="11" t="s">
        <v>28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12" t="s">
        <v>29</v>
      </c>
      <c r="B3" s="13" t="s">
        <v>30</v>
      </c>
      <c r="C3" s="13" t="s">
        <v>31</v>
      </c>
      <c r="D3" s="14" t="s">
        <v>32</v>
      </c>
      <c r="E3" s="15" t="s">
        <v>33</v>
      </c>
      <c r="F3" s="14" t="s">
        <v>34</v>
      </c>
      <c r="G3" s="12" t="s">
        <v>35</v>
      </c>
      <c r="H3" s="13" t="s">
        <v>36</v>
      </c>
      <c r="I3" s="13" t="s">
        <v>37</v>
      </c>
      <c r="J3" s="16" t="s">
        <v>38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17" t="s">
        <v>155</v>
      </c>
      <c r="B4" s="17" t="s">
        <v>156</v>
      </c>
      <c r="C4" s="17" t="s">
        <v>157</v>
      </c>
      <c r="D4" s="20">
        <v>1</v>
      </c>
      <c r="E4" s="17" t="s">
        <v>158</v>
      </c>
      <c r="F4" s="20">
        <f>D4</f>
        <v>1</v>
      </c>
      <c r="G4" s="17">
        <v>25</v>
      </c>
      <c r="H4" s="17"/>
      <c r="I4" s="2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>
      <c r="A5" s="22">
        <v>44567</v>
      </c>
      <c r="B5" s="17" t="s">
        <v>156</v>
      </c>
      <c r="C5" s="17" t="s">
        <v>159</v>
      </c>
      <c r="D5" s="20">
        <v>1</v>
      </c>
      <c r="E5" s="17" t="s">
        <v>158</v>
      </c>
      <c r="F5" s="23">
        <f t="shared" ref="F5:F49" si="0">F4+D5</f>
        <v>2</v>
      </c>
      <c r="G5" s="17">
        <v>25</v>
      </c>
      <c r="H5" s="21"/>
      <c r="I5" s="21" t="s">
        <v>160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22">
        <v>44598</v>
      </c>
      <c r="B6" s="17" t="s">
        <v>156</v>
      </c>
      <c r="C6" s="60" t="s">
        <v>161</v>
      </c>
      <c r="D6" s="20">
        <v>1</v>
      </c>
      <c r="E6" s="17" t="s">
        <v>158</v>
      </c>
      <c r="F6" s="23">
        <f t="shared" si="0"/>
        <v>3</v>
      </c>
      <c r="G6" s="17">
        <v>30</v>
      </c>
      <c r="H6" s="21"/>
      <c r="I6" s="2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61">
        <v>44748</v>
      </c>
      <c r="B7" s="17" t="s">
        <v>156</v>
      </c>
      <c r="C7" s="60" t="s">
        <v>162</v>
      </c>
      <c r="D7" s="62">
        <v>1</v>
      </c>
      <c r="E7" s="17" t="s">
        <v>158</v>
      </c>
      <c r="F7" s="23">
        <f t="shared" si="0"/>
        <v>4</v>
      </c>
      <c r="G7" s="17">
        <v>33</v>
      </c>
      <c r="H7" s="21"/>
      <c r="I7" s="2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61">
        <v>44779</v>
      </c>
      <c r="B8" s="17" t="s">
        <v>163</v>
      </c>
      <c r="C8" s="60" t="s">
        <v>164</v>
      </c>
      <c r="D8" s="62">
        <v>1</v>
      </c>
      <c r="E8" s="17" t="s">
        <v>165</v>
      </c>
      <c r="F8" s="23">
        <f t="shared" si="0"/>
        <v>5</v>
      </c>
      <c r="G8" s="17">
        <v>30</v>
      </c>
      <c r="H8" s="21"/>
      <c r="I8" s="21" t="s">
        <v>166</v>
      </c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>
      <c r="A9" s="61">
        <v>44810</v>
      </c>
      <c r="B9" s="17" t="s">
        <v>156</v>
      </c>
      <c r="C9" s="60" t="s">
        <v>167</v>
      </c>
      <c r="D9" s="62">
        <v>1</v>
      </c>
      <c r="E9" s="17" t="s">
        <v>158</v>
      </c>
      <c r="F9" s="23">
        <f t="shared" si="0"/>
        <v>6</v>
      </c>
      <c r="G9" s="17">
        <v>33</v>
      </c>
      <c r="H9" s="21"/>
      <c r="I9" s="21" t="s">
        <v>168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>
      <c r="A10" s="17" t="s">
        <v>169</v>
      </c>
      <c r="B10" s="17" t="s">
        <v>156</v>
      </c>
      <c r="C10" s="17" t="s">
        <v>170</v>
      </c>
      <c r="D10" s="62">
        <v>1</v>
      </c>
      <c r="E10" s="17" t="s">
        <v>158</v>
      </c>
      <c r="F10" s="23">
        <f t="shared" si="0"/>
        <v>7</v>
      </c>
      <c r="G10" s="17">
        <v>37</v>
      </c>
      <c r="H10" s="21"/>
      <c r="I10" s="2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17" t="s">
        <v>171</v>
      </c>
      <c r="B11" s="17" t="s">
        <v>163</v>
      </c>
      <c r="C11" s="17" t="s">
        <v>172</v>
      </c>
      <c r="D11" s="62">
        <v>1</v>
      </c>
      <c r="E11" s="17" t="s">
        <v>165</v>
      </c>
      <c r="F11" s="23">
        <f t="shared" si="0"/>
        <v>8</v>
      </c>
      <c r="G11" s="17">
        <v>35</v>
      </c>
      <c r="H11" s="21"/>
      <c r="I11" s="21" t="s">
        <v>173</v>
      </c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>
      <c r="A12" s="17" t="s">
        <v>174</v>
      </c>
      <c r="B12" s="17" t="s">
        <v>156</v>
      </c>
      <c r="C12" s="17" t="s">
        <v>175</v>
      </c>
      <c r="D12" s="62">
        <v>1</v>
      </c>
      <c r="E12" s="17" t="s">
        <v>158</v>
      </c>
      <c r="F12" s="23">
        <f t="shared" si="0"/>
        <v>9</v>
      </c>
      <c r="G12" s="17">
        <v>36</v>
      </c>
      <c r="H12" s="21"/>
      <c r="I12" s="21" t="s">
        <v>168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17" t="s">
        <v>176</v>
      </c>
      <c r="B13" s="17" t="s">
        <v>156</v>
      </c>
      <c r="C13" s="60" t="s">
        <v>177</v>
      </c>
      <c r="D13" s="62">
        <v>1</v>
      </c>
      <c r="E13" s="17" t="s">
        <v>158</v>
      </c>
      <c r="F13" s="23">
        <f t="shared" si="0"/>
        <v>10</v>
      </c>
      <c r="G13" s="17">
        <v>28</v>
      </c>
      <c r="H13" s="21"/>
      <c r="I13" s="2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>
      <c r="A14" s="17" t="s">
        <v>178</v>
      </c>
      <c r="B14" s="17" t="s">
        <v>163</v>
      </c>
      <c r="C14" s="60" t="s">
        <v>179</v>
      </c>
      <c r="D14" s="62">
        <v>1</v>
      </c>
      <c r="E14" s="17" t="s">
        <v>165</v>
      </c>
      <c r="F14" s="23">
        <f t="shared" si="0"/>
        <v>11</v>
      </c>
      <c r="G14" s="17">
        <v>34</v>
      </c>
      <c r="H14" s="21"/>
      <c r="I14" s="21" t="s">
        <v>180</v>
      </c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17" t="s">
        <v>181</v>
      </c>
      <c r="B15" s="17" t="s">
        <v>156</v>
      </c>
      <c r="C15" s="60" t="s">
        <v>182</v>
      </c>
      <c r="D15" s="62">
        <v>1</v>
      </c>
      <c r="E15" s="17" t="s">
        <v>158</v>
      </c>
      <c r="F15" s="23">
        <f t="shared" si="0"/>
        <v>12</v>
      </c>
      <c r="G15" s="17">
        <v>37</v>
      </c>
      <c r="H15" s="21"/>
      <c r="I15" s="21" t="s">
        <v>183</v>
      </c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>
      <c r="A16" s="17" t="s">
        <v>184</v>
      </c>
      <c r="B16" s="17" t="s">
        <v>163</v>
      </c>
      <c r="C16" s="17" t="s">
        <v>185</v>
      </c>
      <c r="D16" s="62">
        <v>1</v>
      </c>
      <c r="E16" s="17" t="s">
        <v>165</v>
      </c>
      <c r="F16" s="23">
        <f t="shared" si="0"/>
        <v>13</v>
      </c>
      <c r="G16" s="17">
        <v>32</v>
      </c>
      <c r="H16" s="21"/>
      <c r="I16" s="2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>
      <c r="A17" s="61">
        <v>44688</v>
      </c>
      <c r="B17" s="17" t="s">
        <v>156</v>
      </c>
      <c r="C17" s="17" t="s">
        <v>186</v>
      </c>
      <c r="D17" s="62">
        <v>1</v>
      </c>
      <c r="E17" s="17" t="s">
        <v>158</v>
      </c>
      <c r="F17" s="23">
        <f t="shared" si="0"/>
        <v>14</v>
      </c>
      <c r="G17" s="17">
        <v>38</v>
      </c>
      <c r="H17" s="21"/>
      <c r="I17" s="2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>
      <c r="A18" s="61">
        <v>44719</v>
      </c>
      <c r="B18" s="17" t="s">
        <v>163</v>
      </c>
      <c r="C18" s="17" t="s">
        <v>187</v>
      </c>
      <c r="D18" s="62">
        <v>1</v>
      </c>
      <c r="E18" s="17" t="s">
        <v>165</v>
      </c>
      <c r="F18" s="23">
        <f t="shared" si="0"/>
        <v>15</v>
      </c>
      <c r="G18" s="17">
        <v>40</v>
      </c>
      <c r="H18" s="21"/>
      <c r="I18" s="2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>
      <c r="A19" s="22">
        <v>44749</v>
      </c>
      <c r="B19" s="17" t="s">
        <v>156</v>
      </c>
      <c r="C19" s="17" t="s">
        <v>188</v>
      </c>
      <c r="D19" s="62">
        <v>1</v>
      </c>
      <c r="E19" s="17" t="s">
        <v>158</v>
      </c>
      <c r="F19" s="23">
        <f t="shared" si="0"/>
        <v>16</v>
      </c>
      <c r="G19" s="17">
        <v>36</v>
      </c>
      <c r="H19" s="21"/>
      <c r="I19" s="2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>
      <c r="A20" s="22">
        <v>44902</v>
      </c>
      <c r="B20" s="17" t="s">
        <v>156</v>
      </c>
      <c r="C20" s="17" t="s">
        <v>189</v>
      </c>
      <c r="D20" s="62">
        <v>1</v>
      </c>
      <c r="E20" s="17" t="s">
        <v>158</v>
      </c>
      <c r="F20" s="23">
        <f t="shared" si="0"/>
        <v>17</v>
      </c>
      <c r="G20" s="17">
        <v>41</v>
      </c>
      <c r="H20" s="21"/>
      <c r="I20" s="21" t="s">
        <v>190</v>
      </c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>
      <c r="A21" s="17" t="s">
        <v>191</v>
      </c>
      <c r="B21" s="17" t="s">
        <v>163</v>
      </c>
      <c r="C21" s="17" t="s">
        <v>192</v>
      </c>
      <c r="D21" s="62">
        <v>1</v>
      </c>
      <c r="E21" s="17" t="s">
        <v>165</v>
      </c>
      <c r="F21" s="23">
        <f t="shared" si="0"/>
        <v>18</v>
      </c>
      <c r="G21" s="17">
        <v>31</v>
      </c>
      <c r="H21" s="21"/>
      <c r="I21" s="2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 t="s">
        <v>65</v>
      </c>
    </row>
    <row r="22" spans="1:26">
      <c r="A22" s="17" t="s">
        <v>193</v>
      </c>
      <c r="B22" s="17" t="s">
        <v>156</v>
      </c>
      <c r="C22" s="17" t="s">
        <v>194</v>
      </c>
      <c r="D22" s="62">
        <v>1</v>
      </c>
      <c r="E22" s="17" t="s">
        <v>158</v>
      </c>
      <c r="F22" s="23">
        <f t="shared" si="0"/>
        <v>19</v>
      </c>
      <c r="G22" s="17">
        <v>41</v>
      </c>
      <c r="H22" s="21"/>
      <c r="I22" s="21" t="s">
        <v>183</v>
      </c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 t="s">
        <v>65</v>
      </c>
    </row>
    <row r="23" spans="1:26">
      <c r="A23" s="17" t="s">
        <v>195</v>
      </c>
      <c r="B23" s="17" t="s">
        <v>156</v>
      </c>
      <c r="C23" s="17" t="s">
        <v>196</v>
      </c>
      <c r="D23" s="62">
        <v>1</v>
      </c>
      <c r="E23" s="17" t="s">
        <v>158</v>
      </c>
      <c r="F23" s="23">
        <f t="shared" si="0"/>
        <v>20</v>
      </c>
      <c r="G23" s="17">
        <v>40</v>
      </c>
      <c r="H23" s="21"/>
      <c r="I23" s="2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>
      <c r="A24" s="28" t="s">
        <v>197</v>
      </c>
      <c r="B24" s="28" t="s">
        <v>163</v>
      </c>
      <c r="C24" s="17" t="s">
        <v>198</v>
      </c>
      <c r="D24" s="62">
        <v>1</v>
      </c>
      <c r="E24" s="17" t="s">
        <v>165</v>
      </c>
      <c r="F24" s="23">
        <f t="shared" si="0"/>
        <v>21</v>
      </c>
      <c r="G24" s="17">
        <v>40</v>
      </c>
      <c r="H24" s="21"/>
      <c r="I24" s="2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>
      <c r="A25" s="17" t="s">
        <v>199</v>
      </c>
      <c r="B25" s="17" t="s">
        <v>156</v>
      </c>
      <c r="C25" s="17" t="s">
        <v>196</v>
      </c>
      <c r="D25" s="62">
        <v>1</v>
      </c>
      <c r="E25" s="17" t="s">
        <v>158</v>
      </c>
      <c r="F25" s="23">
        <f t="shared" si="0"/>
        <v>22</v>
      </c>
      <c r="G25" s="17">
        <v>40</v>
      </c>
      <c r="H25" s="21"/>
      <c r="I25" s="2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>
      <c r="A26" s="17" t="s">
        <v>200</v>
      </c>
      <c r="B26" s="30"/>
      <c r="C26" s="17" t="s">
        <v>201</v>
      </c>
      <c r="D26" s="62">
        <v>1</v>
      </c>
      <c r="E26" s="31"/>
      <c r="F26" s="23">
        <f t="shared" si="0"/>
        <v>23</v>
      </c>
      <c r="G26" s="17"/>
      <c r="H26" s="21"/>
      <c r="I26" s="2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>
      <c r="A27" s="17" t="s">
        <v>202</v>
      </c>
      <c r="B27" s="30"/>
      <c r="C27" s="17" t="s">
        <v>201</v>
      </c>
      <c r="D27" s="62">
        <v>1</v>
      </c>
      <c r="E27" s="31"/>
      <c r="F27" s="23">
        <f t="shared" si="0"/>
        <v>24</v>
      </c>
      <c r="G27" s="17"/>
      <c r="H27" s="21"/>
      <c r="I27" s="2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>
      <c r="A28" s="17" t="s">
        <v>203</v>
      </c>
      <c r="B28" s="30"/>
      <c r="C28" s="17" t="s">
        <v>201</v>
      </c>
      <c r="D28" s="62">
        <v>1</v>
      </c>
      <c r="E28" s="31"/>
      <c r="F28" s="23">
        <f t="shared" si="0"/>
        <v>25</v>
      </c>
      <c r="G28" s="17"/>
      <c r="H28" s="21"/>
      <c r="I28" s="2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>
      <c r="A29" s="61">
        <v>44600</v>
      </c>
      <c r="B29" s="17" t="s">
        <v>156</v>
      </c>
      <c r="C29" s="17" t="s">
        <v>204</v>
      </c>
      <c r="D29" s="62">
        <v>1</v>
      </c>
      <c r="E29" s="17" t="s">
        <v>158</v>
      </c>
      <c r="F29" s="23">
        <f t="shared" si="0"/>
        <v>26</v>
      </c>
      <c r="G29" s="17">
        <v>30</v>
      </c>
      <c r="H29" s="21"/>
      <c r="I29" s="21" t="s">
        <v>183</v>
      </c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>
      <c r="A30" s="61">
        <v>44628</v>
      </c>
      <c r="B30" s="17" t="s">
        <v>163</v>
      </c>
      <c r="C30" s="17" t="s">
        <v>205</v>
      </c>
      <c r="D30" s="62">
        <v>1</v>
      </c>
      <c r="E30" s="17" t="s">
        <v>165</v>
      </c>
      <c r="F30" s="23">
        <f t="shared" si="0"/>
        <v>27</v>
      </c>
      <c r="G30" s="17">
        <v>36</v>
      </c>
      <c r="H30" s="21"/>
      <c r="I30" s="21" t="s">
        <v>206</v>
      </c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>
      <c r="A31" s="61">
        <v>44659</v>
      </c>
      <c r="B31" s="17" t="s">
        <v>156</v>
      </c>
      <c r="C31" s="17" t="s">
        <v>207</v>
      </c>
      <c r="D31" s="62">
        <v>1</v>
      </c>
      <c r="E31" s="17" t="s">
        <v>158</v>
      </c>
      <c r="F31" s="23">
        <f t="shared" si="0"/>
        <v>28</v>
      </c>
      <c r="G31" s="17">
        <v>39</v>
      </c>
      <c r="H31" s="21"/>
      <c r="I31" s="21" t="s">
        <v>183</v>
      </c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32">
        <v>44842</v>
      </c>
      <c r="B32" s="17" t="s">
        <v>163</v>
      </c>
      <c r="C32" s="17" t="s">
        <v>208</v>
      </c>
      <c r="D32" s="62">
        <v>1</v>
      </c>
      <c r="E32" s="17" t="s">
        <v>165</v>
      </c>
      <c r="F32" s="23">
        <f t="shared" si="0"/>
        <v>29</v>
      </c>
      <c r="G32" s="17">
        <v>34</v>
      </c>
      <c r="H32" s="21"/>
      <c r="I32" s="21" t="s">
        <v>209</v>
      </c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32">
        <v>44784</v>
      </c>
      <c r="B33" s="17" t="s">
        <v>156</v>
      </c>
      <c r="C33" s="17" t="s">
        <v>210</v>
      </c>
      <c r="D33" s="62">
        <v>1</v>
      </c>
      <c r="E33" s="17" t="s">
        <v>158</v>
      </c>
      <c r="F33" s="23">
        <f t="shared" si="0"/>
        <v>30</v>
      </c>
      <c r="G33" s="17">
        <v>36</v>
      </c>
      <c r="H33" s="21"/>
      <c r="I33" s="2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>
      <c r="A34" s="17" t="s">
        <v>211</v>
      </c>
      <c r="B34" s="17" t="s">
        <v>156</v>
      </c>
      <c r="C34" s="17" t="s">
        <v>212</v>
      </c>
      <c r="D34" s="62">
        <v>1</v>
      </c>
      <c r="E34" s="17" t="s">
        <v>158</v>
      </c>
      <c r="F34" s="23">
        <f t="shared" si="0"/>
        <v>31</v>
      </c>
      <c r="G34" s="17">
        <v>37</v>
      </c>
      <c r="H34" s="21"/>
      <c r="I34" s="21" t="s">
        <v>213</v>
      </c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>
      <c r="A35" s="17" t="s">
        <v>214</v>
      </c>
      <c r="B35" s="17" t="s">
        <v>156</v>
      </c>
      <c r="C35" s="28" t="s">
        <v>215</v>
      </c>
      <c r="D35" s="62">
        <v>1</v>
      </c>
      <c r="E35" s="17" t="s">
        <v>158</v>
      </c>
      <c r="F35" s="23">
        <f t="shared" si="0"/>
        <v>32</v>
      </c>
      <c r="G35" s="17">
        <v>22</v>
      </c>
      <c r="H35" s="21"/>
      <c r="I35" s="21" t="s">
        <v>168</v>
      </c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7" t="s">
        <v>216</v>
      </c>
      <c r="B36" s="17" t="s">
        <v>165</v>
      </c>
      <c r="C36" s="17" t="s">
        <v>217</v>
      </c>
      <c r="D36" s="62">
        <v>1</v>
      </c>
      <c r="E36" s="17" t="s">
        <v>218</v>
      </c>
      <c r="F36" s="23">
        <f t="shared" si="0"/>
        <v>33</v>
      </c>
      <c r="G36" s="17">
        <v>32</v>
      </c>
      <c r="H36" s="21"/>
      <c r="I36" s="2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>
      <c r="A37" s="17" t="s">
        <v>219</v>
      </c>
      <c r="B37" s="17" t="s">
        <v>163</v>
      </c>
      <c r="C37" s="17" t="s">
        <v>220</v>
      </c>
      <c r="D37" s="62">
        <v>1</v>
      </c>
      <c r="E37" s="17" t="s">
        <v>165</v>
      </c>
      <c r="F37" s="23">
        <f t="shared" si="0"/>
        <v>34</v>
      </c>
      <c r="G37" s="17">
        <v>34</v>
      </c>
      <c r="H37" s="21"/>
      <c r="I37" s="21" t="s">
        <v>221</v>
      </c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>
      <c r="A38" s="17" t="s">
        <v>222</v>
      </c>
      <c r="B38" s="17" t="s">
        <v>163</v>
      </c>
      <c r="C38" s="17" t="s">
        <v>223</v>
      </c>
      <c r="D38" s="62">
        <v>1</v>
      </c>
      <c r="E38" s="17" t="s">
        <v>165</v>
      </c>
      <c r="F38" s="23">
        <f t="shared" si="0"/>
        <v>35</v>
      </c>
      <c r="G38" s="17">
        <v>41</v>
      </c>
      <c r="H38" s="21"/>
      <c r="I38" s="21" t="s">
        <v>224</v>
      </c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>
      <c r="A39" s="17" t="s">
        <v>225</v>
      </c>
      <c r="B39" s="8" t="s">
        <v>156</v>
      </c>
      <c r="C39" s="17" t="s">
        <v>226</v>
      </c>
      <c r="D39" s="62">
        <v>1</v>
      </c>
      <c r="E39" s="17" t="s">
        <v>158</v>
      </c>
      <c r="F39" s="23">
        <f t="shared" si="0"/>
        <v>36</v>
      </c>
      <c r="G39" s="17">
        <v>37</v>
      </c>
      <c r="H39" s="21"/>
      <c r="I39" s="2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>
      <c r="A40" s="17" t="s">
        <v>227</v>
      </c>
      <c r="B40" s="8" t="s">
        <v>156</v>
      </c>
      <c r="C40" s="17" t="s">
        <v>228</v>
      </c>
      <c r="D40" s="62">
        <v>1</v>
      </c>
      <c r="E40" s="17" t="s">
        <v>158</v>
      </c>
      <c r="F40" s="23">
        <f t="shared" si="0"/>
        <v>37</v>
      </c>
      <c r="G40" s="17">
        <v>38</v>
      </c>
      <c r="H40" s="21"/>
      <c r="I40" s="2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>
      <c r="A41" s="61">
        <v>44570</v>
      </c>
      <c r="B41" s="8" t="s">
        <v>156</v>
      </c>
      <c r="C41" s="17" t="s">
        <v>229</v>
      </c>
      <c r="D41" s="62">
        <v>1</v>
      </c>
      <c r="E41" s="17" t="s">
        <v>158</v>
      </c>
      <c r="F41" s="23">
        <f t="shared" si="0"/>
        <v>38</v>
      </c>
      <c r="G41" s="17">
        <v>36</v>
      </c>
      <c r="H41" s="21"/>
      <c r="I41" s="2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>
      <c r="A42" s="17"/>
      <c r="B42" s="17"/>
      <c r="C42" s="17"/>
      <c r="D42" s="20"/>
      <c r="E42" s="31"/>
      <c r="F42" s="23">
        <f t="shared" si="0"/>
        <v>38</v>
      </c>
      <c r="G42" s="17"/>
      <c r="H42" s="21"/>
      <c r="I42" s="2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>
      <c r="A43" s="17"/>
      <c r="B43" s="30"/>
      <c r="C43" s="17"/>
      <c r="D43" s="20"/>
      <c r="E43" s="31"/>
      <c r="F43" s="23">
        <f t="shared" si="0"/>
        <v>38</v>
      </c>
      <c r="G43" s="17"/>
      <c r="H43" s="21"/>
      <c r="I43" s="2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>
      <c r="A44" s="17"/>
      <c r="B44" s="30"/>
      <c r="C44" s="17"/>
      <c r="D44" s="20"/>
      <c r="E44" s="31"/>
      <c r="F44" s="23">
        <f t="shared" si="0"/>
        <v>38</v>
      </c>
      <c r="G44" s="17"/>
      <c r="H44" s="21"/>
      <c r="I44" s="2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>
      <c r="A45" s="32"/>
      <c r="B45" s="18"/>
      <c r="C45" s="17"/>
      <c r="D45" s="20"/>
      <c r="E45" s="31"/>
      <c r="F45" s="23">
        <f t="shared" si="0"/>
        <v>38</v>
      </c>
      <c r="G45" s="17"/>
      <c r="H45" s="21"/>
      <c r="I45" s="2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>
      <c r="A46" s="32"/>
      <c r="B46" s="30"/>
      <c r="C46" s="17"/>
      <c r="D46" s="20"/>
      <c r="E46" s="31"/>
      <c r="F46" s="23">
        <f t="shared" si="0"/>
        <v>38</v>
      </c>
      <c r="G46" s="17"/>
      <c r="H46" s="21"/>
      <c r="I46" s="2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>
      <c r="A47" s="32"/>
      <c r="B47" s="33"/>
      <c r="C47" s="17"/>
      <c r="D47" s="20"/>
      <c r="E47" s="34"/>
      <c r="F47" s="23">
        <f t="shared" si="0"/>
        <v>38</v>
      </c>
      <c r="G47" s="21"/>
      <c r="H47" s="21"/>
      <c r="I47" s="2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>
      <c r="A48" s="21"/>
      <c r="B48" s="33"/>
      <c r="C48" s="28"/>
      <c r="D48" s="20"/>
      <c r="E48" s="34"/>
      <c r="F48" s="23">
        <f t="shared" si="0"/>
        <v>38</v>
      </c>
      <c r="G48" s="21"/>
      <c r="H48" s="21"/>
      <c r="I48" s="2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>
      <c r="A49" s="35"/>
      <c r="B49" s="21"/>
      <c r="C49" s="28"/>
      <c r="D49" s="20"/>
      <c r="E49" s="34"/>
      <c r="F49" s="23">
        <f t="shared" si="0"/>
        <v>38</v>
      </c>
      <c r="G49" s="21"/>
      <c r="H49" s="21"/>
      <c r="I49" s="2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>
      <c r="A50" s="36"/>
      <c r="B50" s="37"/>
      <c r="C50" s="58"/>
      <c r="D50" s="38"/>
      <c r="E50" s="39"/>
      <c r="F50" s="40"/>
      <c r="G50" s="37"/>
      <c r="H50" s="37"/>
      <c r="I50" s="37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>
      <c r="A51" s="8"/>
      <c r="B51" s="8"/>
      <c r="C51" s="56"/>
      <c r="D51" s="41"/>
      <c r="E51" s="8"/>
      <c r="F51" s="42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>
      <c r="A52" s="8"/>
      <c r="B52" s="8"/>
      <c r="C52" s="56"/>
      <c r="D52" s="41"/>
      <c r="E52" s="8"/>
      <c r="F52" s="42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>
      <c r="A53" s="8"/>
      <c r="B53" s="8"/>
      <c r="C53" s="56"/>
      <c r="D53" s="41"/>
      <c r="E53" s="8"/>
      <c r="F53" s="42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>
      <c r="A54" s="8"/>
      <c r="B54" s="8"/>
      <c r="C54" s="56"/>
      <c r="D54" s="41"/>
      <c r="E54" s="8"/>
      <c r="F54" s="42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8"/>
      <c r="B55" s="8"/>
      <c r="C55" s="56"/>
      <c r="D55" s="41"/>
      <c r="E55" s="8"/>
      <c r="F55" s="42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8"/>
      <c r="B56" s="8"/>
      <c r="C56" s="56"/>
      <c r="D56" s="41"/>
      <c r="E56" s="8"/>
      <c r="F56" s="42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>
      <c r="A57" s="8"/>
      <c r="B57" s="8"/>
      <c r="C57" s="56"/>
      <c r="D57" s="41"/>
      <c r="E57" s="8"/>
      <c r="F57" s="42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>
      <c r="A58" s="8"/>
      <c r="B58" s="8"/>
      <c r="C58" s="56"/>
      <c r="D58" s="41"/>
      <c r="E58" s="8"/>
      <c r="F58" s="42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>
      <c r="A59" s="8"/>
      <c r="B59" s="8"/>
      <c r="C59" s="56"/>
      <c r="D59" s="41"/>
      <c r="E59" s="8"/>
      <c r="F59" s="42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>
      <c r="A60" s="8"/>
      <c r="B60" s="8"/>
      <c r="C60" s="56"/>
      <c r="D60" s="41"/>
      <c r="E60" s="8"/>
      <c r="F60" s="42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>
      <c r="A61" s="8"/>
      <c r="B61" s="8"/>
      <c r="C61" s="56"/>
      <c r="D61" s="41"/>
      <c r="E61" s="8"/>
      <c r="F61" s="42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>
      <c r="A62" s="8"/>
      <c r="B62" s="8"/>
      <c r="C62" s="56"/>
      <c r="D62" s="41"/>
      <c r="E62" s="8"/>
      <c r="F62" s="42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>
      <c r="A63" s="8"/>
      <c r="B63" s="8"/>
      <c r="C63" s="56"/>
      <c r="D63" s="41"/>
      <c r="E63" s="8"/>
      <c r="F63" s="42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>
      <c r="A64" s="8"/>
      <c r="B64" s="8"/>
      <c r="C64" s="56"/>
      <c r="D64" s="41"/>
      <c r="E64" s="8"/>
      <c r="F64" s="42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>
      <c r="A65" s="8"/>
      <c r="B65" s="8"/>
      <c r="C65" s="56"/>
      <c r="D65" s="41"/>
      <c r="E65" s="8"/>
      <c r="F65" s="42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>
      <c r="A66" s="8"/>
      <c r="B66" s="8"/>
      <c r="C66" s="56"/>
      <c r="D66" s="41"/>
      <c r="E66" s="8"/>
      <c r="F66" s="42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>
      <c r="A67" s="8"/>
      <c r="B67" s="8"/>
      <c r="C67" s="56"/>
      <c r="D67" s="41"/>
      <c r="E67" s="8"/>
      <c r="F67" s="42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>
      <c r="A68" s="8"/>
      <c r="B68" s="8"/>
      <c r="C68" s="56"/>
      <c r="D68" s="41"/>
      <c r="E68" s="8"/>
      <c r="F68" s="42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>
      <c r="A69" s="8"/>
      <c r="B69" s="8"/>
      <c r="C69" s="56"/>
      <c r="D69" s="41"/>
      <c r="E69" s="8"/>
      <c r="F69" s="42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>
      <c r="A70" s="8"/>
      <c r="B70" s="8"/>
      <c r="C70" s="56"/>
      <c r="D70" s="41"/>
      <c r="E70" s="8"/>
      <c r="F70" s="42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>
      <c r="A71" s="8"/>
      <c r="B71" s="8"/>
      <c r="C71" s="56"/>
      <c r="D71" s="41"/>
      <c r="E71" s="8"/>
      <c r="F71" s="42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>
      <c r="A72" s="8"/>
      <c r="B72" s="8"/>
      <c r="C72" s="56"/>
      <c r="D72" s="41"/>
      <c r="E72" s="8"/>
      <c r="F72" s="42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>
      <c r="A73" s="8"/>
      <c r="B73" s="8"/>
      <c r="C73" s="56"/>
      <c r="D73" s="41"/>
      <c r="E73" s="8"/>
      <c r="F73" s="42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>
      <c r="A74" s="8"/>
      <c r="B74" s="8"/>
      <c r="C74" s="56"/>
      <c r="D74" s="41"/>
      <c r="E74" s="8"/>
      <c r="F74" s="42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>
      <c r="A75" s="8"/>
      <c r="B75" s="8"/>
      <c r="C75" s="56"/>
      <c r="D75" s="41"/>
      <c r="E75" s="8"/>
      <c r="F75" s="42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>
      <c r="A76" s="8"/>
      <c r="B76" s="8"/>
      <c r="C76" s="56"/>
      <c r="D76" s="41"/>
      <c r="E76" s="8"/>
      <c r="F76" s="42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>
      <c r="A77" s="8"/>
      <c r="B77" s="8"/>
      <c r="C77" s="56"/>
      <c r="D77" s="41"/>
      <c r="E77" s="8"/>
      <c r="F77" s="42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>
      <c r="A78" s="8"/>
      <c r="B78" s="8"/>
      <c r="C78" s="56"/>
      <c r="D78" s="41"/>
      <c r="E78" s="8"/>
      <c r="F78" s="42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>
      <c r="A79" s="8"/>
      <c r="B79" s="8"/>
      <c r="C79" s="56"/>
      <c r="D79" s="41"/>
      <c r="E79" s="8"/>
      <c r="F79" s="42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>
      <c r="A80" s="8"/>
      <c r="B80" s="8"/>
      <c r="C80" s="56"/>
      <c r="D80" s="41"/>
      <c r="E80" s="8"/>
      <c r="F80" s="42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>
      <c r="A81" s="8"/>
      <c r="B81" s="8"/>
      <c r="C81" s="56"/>
      <c r="D81" s="41"/>
      <c r="E81" s="8"/>
      <c r="F81" s="42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>
      <c r="A82" s="8"/>
      <c r="B82" s="8"/>
      <c r="C82" s="56"/>
      <c r="D82" s="41"/>
      <c r="E82" s="8"/>
      <c r="F82" s="42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>
      <c r="A83" s="8"/>
      <c r="B83" s="8"/>
      <c r="C83" s="56"/>
      <c r="D83" s="41"/>
      <c r="E83" s="8"/>
      <c r="F83" s="42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>
      <c r="A84" s="8"/>
      <c r="B84" s="8"/>
      <c r="C84" s="56"/>
      <c r="D84" s="41"/>
      <c r="E84" s="8"/>
      <c r="F84" s="42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>
      <c r="A85" s="8"/>
      <c r="B85" s="8"/>
      <c r="C85" s="56"/>
      <c r="D85" s="41"/>
      <c r="E85" s="8"/>
      <c r="F85" s="42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>
      <c r="A86" s="8"/>
      <c r="B86" s="8"/>
      <c r="C86" s="56"/>
      <c r="D86" s="41"/>
      <c r="E86" s="8"/>
      <c r="F86" s="42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>
      <c r="A87" s="8"/>
      <c r="B87" s="8"/>
      <c r="C87" s="56"/>
      <c r="D87" s="41"/>
      <c r="E87" s="8"/>
      <c r="F87" s="42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>
      <c r="A88" s="8"/>
      <c r="B88" s="8"/>
      <c r="C88" s="56"/>
      <c r="D88" s="41"/>
      <c r="E88" s="8"/>
      <c r="F88" s="42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>
      <c r="A89" s="8"/>
      <c r="B89" s="8"/>
      <c r="C89" s="56"/>
      <c r="D89" s="41"/>
      <c r="E89" s="8"/>
      <c r="F89" s="42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>
      <c r="A90" s="8"/>
      <c r="B90" s="8"/>
      <c r="C90" s="56"/>
      <c r="D90" s="41"/>
      <c r="E90" s="8"/>
      <c r="F90" s="42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>
      <c r="A91" s="8"/>
      <c r="B91" s="8"/>
      <c r="C91" s="56"/>
      <c r="D91" s="41"/>
      <c r="E91" s="8"/>
      <c r="F91" s="42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>
      <c r="A92" s="8"/>
      <c r="B92" s="8"/>
      <c r="C92" s="56"/>
      <c r="D92" s="41"/>
      <c r="E92" s="8"/>
      <c r="F92" s="42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>
      <c r="A93" s="8"/>
      <c r="B93" s="8"/>
      <c r="C93" s="56"/>
      <c r="D93" s="41"/>
      <c r="E93" s="8"/>
      <c r="F93" s="42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>
      <c r="A94" s="8"/>
      <c r="B94" s="8"/>
      <c r="C94" s="56"/>
      <c r="D94" s="41"/>
      <c r="E94" s="8"/>
      <c r="F94" s="42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>
      <c r="A95" s="8"/>
      <c r="B95" s="8"/>
      <c r="C95" s="56"/>
      <c r="D95" s="41"/>
      <c r="E95" s="8"/>
      <c r="F95" s="42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>
      <c r="A96" s="8"/>
      <c r="B96" s="8"/>
      <c r="C96" s="56"/>
      <c r="D96" s="41"/>
      <c r="E96" s="8"/>
      <c r="F96" s="42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>
      <c r="A97" s="8"/>
      <c r="B97" s="8"/>
      <c r="C97" s="56"/>
      <c r="D97" s="41"/>
      <c r="E97" s="8"/>
      <c r="F97" s="42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8"/>
      <c r="B98" s="8"/>
      <c r="C98" s="56"/>
      <c r="D98" s="41"/>
      <c r="E98" s="8"/>
      <c r="F98" s="42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>
      <c r="A99" s="8"/>
      <c r="B99" s="8"/>
      <c r="C99" s="56"/>
      <c r="D99" s="41"/>
      <c r="E99" s="8"/>
      <c r="F99" s="42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>
      <c r="A100" s="8"/>
      <c r="B100" s="8"/>
      <c r="C100" s="56"/>
      <c r="D100" s="41"/>
      <c r="E100" s="8"/>
      <c r="F100" s="42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>
      <c r="A101" s="8"/>
      <c r="B101" s="8"/>
      <c r="C101" s="56"/>
      <c r="D101" s="41"/>
      <c r="E101" s="8"/>
      <c r="F101" s="42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>
      <c r="A102" s="8"/>
      <c r="B102" s="8"/>
      <c r="C102" s="56"/>
      <c r="D102" s="41"/>
      <c r="E102" s="8"/>
      <c r="F102" s="42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>
      <c r="A103" s="8"/>
      <c r="B103" s="8"/>
      <c r="C103" s="56"/>
      <c r="D103" s="41"/>
      <c r="E103" s="8"/>
      <c r="F103" s="42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>
      <c r="A104" s="8"/>
      <c r="B104" s="8"/>
      <c r="C104" s="56"/>
      <c r="D104" s="41"/>
      <c r="E104" s="8"/>
      <c r="F104" s="42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>
      <c r="A105" s="8"/>
      <c r="B105" s="8"/>
      <c r="C105" s="56"/>
      <c r="D105" s="41"/>
      <c r="E105" s="8"/>
      <c r="F105" s="42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>
      <c r="A106" s="8"/>
      <c r="B106" s="8"/>
      <c r="C106" s="56"/>
      <c r="D106" s="41"/>
      <c r="E106" s="8"/>
      <c r="F106" s="42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>
      <c r="A107" s="8"/>
      <c r="B107" s="8"/>
      <c r="C107" s="56"/>
      <c r="D107" s="41"/>
      <c r="E107" s="8"/>
      <c r="F107" s="42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>
      <c r="A108" s="8"/>
      <c r="B108" s="8"/>
      <c r="C108" s="56"/>
      <c r="D108" s="41"/>
      <c r="E108" s="8"/>
      <c r="F108" s="42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>
      <c r="A109" s="8"/>
      <c r="B109" s="8"/>
      <c r="C109" s="56"/>
      <c r="D109" s="41"/>
      <c r="E109" s="8"/>
      <c r="F109" s="42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>
      <c r="A110" s="8"/>
      <c r="B110" s="8"/>
      <c r="C110" s="56"/>
      <c r="D110" s="41"/>
      <c r="E110" s="8"/>
      <c r="F110" s="42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>
      <c r="A111" s="8"/>
      <c r="B111" s="8"/>
      <c r="C111" s="56"/>
      <c r="D111" s="41"/>
      <c r="E111" s="8"/>
      <c r="F111" s="42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>
      <c r="A112" s="8"/>
      <c r="B112" s="8"/>
      <c r="C112" s="56"/>
      <c r="D112" s="41"/>
      <c r="E112" s="8"/>
      <c r="F112" s="42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>
      <c r="A113" s="8"/>
      <c r="B113" s="8"/>
      <c r="C113" s="56"/>
      <c r="D113" s="41"/>
      <c r="E113" s="8"/>
      <c r="F113" s="42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>
      <c r="A114" s="8"/>
      <c r="B114" s="8"/>
      <c r="C114" s="56"/>
      <c r="D114" s="41"/>
      <c r="E114" s="8"/>
      <c r="F114" s="42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>
      <c r="A115" s="8"/>
      <c r="B115" s="8"/>
      <c r="C115" s="56"/>
      <c r="D115" s="41"/>
      <c r="E115" s="8"/>
      <c r="F115" s="42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>
      <c r="A116" s="8"/>
      <c r="B116" s="8"/>
      <c r="C116" s="56"/>
      <c r="D116" s="41"/>
      <c r="E116" s="8"/>
      <c r="F116" s="42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>
      <c r="A117" s="8"/>
      <c r="B117" s="8"/>
      <c r="C117" s="56"/>
      <c r="D117" s="41"/>
      <c r="E117" s="8"/>
      <c r="F117" s="42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>
      <c r="A118" s="8"/>
      <c r="B118" s="8"/>
      <c r="C118" s="56"/>
      <c r="D118" s="41"/>
      <c r="E118" s="8"/>
      <c r="F118" s="42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>
      <c r="A119" s="8"/>
      <c r="B119" s="8"/>
      <c r="C119" s="56"/>
      <c r="D119" s="41"/>
      <c r="E119" s="8"/>
      <c r="F119" s="42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>
      <c r="A120" s="8"/>
      <c r="B120" s="8"/>
      <c r="C120" s="56"/>
      <c r="D120" s="41"/>
      <c r="E120" s="8"/>
      <c r="F120" s="42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>
      <c r="A121" s="8"/>
      <c r="B121" s="8"/>
      <c r="C121" s="56"/>
      <c r="D121" s="41"/>
      <c r="E121" s="8"/>
      <c r="F121" s="42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>
      <c r="A122" s="8"/>
      <c r="B122" s="8"/>
      <c r="C122" s="56"/>
      <c r="D122" s="41"/>
      <c r="E122" s="8"/>
      <c r="F122" s="42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>
      <c r="A123" s="8"/>
      <c r="B123" s="8"/>
      <c r="C123" s="56"/>
      <c r="D123" s="41"/>
      <c r="E123" s="8"/>
      <c r="F123" s="42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>
      <c r="A124" s="8"/>
      <c r="B124" s="8"/>
      <c r="C124" s="56"/>
      <c r="D124" s="41"/>
      <c r="E124" s="8"/>
      <c r="F124" s="42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>
      <c r="A125" s="8"/>
      <c r="B125" s="8"/>
      <c r="C125" s="56"/>
      <c r="D125" s="41"/>
      <c r="E125" s="8"/>
      <c r="F125" s="42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>
      <c r="A126" s="8"/>
      <c r="B126" s="8"/>
      <c r="C126" s="56"/>
      <c r="D126" s="41"/>
      <c r="E126" s="8"/>
      <c r="F126" s="42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>
      <c r="A127" s="8"/>
      <c r="B127" s="8"/>
      <c r="C127" s="56"/>
      <c r="D127" s="41"/>
      <c r="E127" s="8"/>
      <c r="F127" s="42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>
      <c r="A128" s="8"/>
      <c r="B128" s="8"/>
      <c r="C128" s="56"/>
      <c r="D128" s="41"/>
      <c r="E128" s="8"/>
      <c r="F128" s="42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>
      <c r="A129" s="8"/>
      <c r="B129" s="8"/>
      <c r="C129" s="56"/>
      <c r="D129" s="41"/>
      <c r="E129" s="8"/>
      <c r="F129" s="42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>
      <c r="A130" s="8"/>
      <c r="B130" s="8"/>
      <c r="C130" s="56"/>
      <c r="D130" s="41"/>
      <c r="E130" s="8"/>
      <c r="F130" s="42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>
      <c r="A131" s="8"/>
      <c r="B131" s="8"/>
      <c r="C131" s="56"/>
      <c r="D131" s="41"/>
      <c r="E131" s="8"/>
      <c r="F131" s="42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>
      <c r="A132" s="8"/>
      <c r="B132" s="8"/>
      <c r="C132" s="56"/>
      <c r="D132" s="41"/>
      <c r="E132" s="8"/>
      <c r="F132" s="42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>
      <c r="A133" s="8"/>
      <c r="B133" s="8"/>
      <c r="C133" s="56"/>
      <c r="D133" s="41"/>
      <c r="E133" s="8"/>
      <c r="F133" s="42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>
      <c r="A134" s="8"/>
      <c r="B134" s="8"/>
      <c r="C134" s="56"/>
      <c r="D134" s="41"/>
      <c r="E134" s="8"/>
      <c r="F134" s="42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>
      <c r="A135" s="8"/>
      <c r="B135" s="8"/>
      <c r="C135" s="56"/>
      <c r="D135" s="41"/>
      <c r="E135" s="8"/>
      <c r="F135" s="42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>
      <c r="A136" s="8"/>
      <c r="B136" s="8"/>
      <c r="C136" s="56"/>
      <c r="D136" s="41"/>
      <c r="E136" s="8"/>
      <c r="F136" s="42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>
      <c r="A137" s="8"/>
      <c r="B137" s="8"/>
      <c r="C137" s="56"/>
      <c r="D137" s="41"/>
      <c r="E137" s="8"/>
      <c r="F137" s="42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>
      <c r="A138" s="8"/>
      <c r="B138" s="8"/>
      <c r="C138" s="56"/>
      <c r="D138" s="41"/>
      <c r="E138" s="8"/>
      <c r="F138" s="42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8"/>
      <c r="B139" s="8"/>
      <c r="C139" s="56"/>
      <c r="D139" s="41"/>
      <c r="E139" s="8"/>
      <c r="F139" s="42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>
      <c r="A140" s="8"/>
      <c r="B140" s="8"/>
      <c r="C140" s="56"/>
      <c r="D140" s="41"/>
      <c r="E140" s="8"/>
      <c r="F140" s="42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>
      <c r="A141" s="8"/>
      <c r="B141" s="8"/>
      <c r="C141" s="56"/>
      <c r="D141" s="41"/>
      <c r="E141" s="8"/>
      <c r="F141" s="42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>
      <c r="A142" s="8"/>
      <c r="B142" s="8"/>
      <c r="C142" s="56"/>
      <c r="D142" s="41"/>
      <c r="E142" s="8"/>
      <c r="F142" s="42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>
      <c r="A143" s="8"/>
      <c r="B143" s="8"/>
      <c r="C143" s="56"/>
      <c r="D143" s="41"/>
      <c r="E143" s="8"/>
      <c r="F143" s="42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>
      <c r="A144" s="8"/>
      <c r="B144" s="8"/>
      <c r="C144" s="56"/>
      <c r="D144" s="41"/>
      <c r="E144" s="8"/>
      <c r="F144" s="42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>
      <c r="A145" s="8"/>
      <c r="B145" s="8"/>
      <c r="C145" s="56"/>
      <c r="D145" s="41"/>
      <c r="E145" s="8"/>
      <c r="F145" s="42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8"/>
      <c r="B146" s="8"/>
      <c r="C146" s="56"/>
      <c r="D146" s="41"/>
      <c r="E146" s="8"/>
      <c r="F146" s="42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>
      <c r="A147" s="8"/>
      <c r="B147" s="8"/>
      <c r="C147" s="56"/>
      <c r="D147" s="41"/>
      <c r="E147" s="8"/>
      <c r="F147" s="42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>
      <c r="A148" s="8"/>
      <c r="B148" s="8"/>
      <c r="C148" s="56"/>
      <c r="D148" s="41"/>
      <c r="E148" s="8"/>
      <c r="F148" s="42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>
      <c r="A149" s="8"/>
      <c r="B149" s="8"/>
      <c r="C149" s="56"/>
      <c r="D149" s="41"/>
      <c r="E149" s="8"/>
      <c r="F149" s="42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>
      <c r="A150" s="8"/>
      <c r="B150" s="8"/>
      <c r="C150" s="56"/>
      <c r="D150" s="41"/>
      <c r="E150" s="8"/>
      <c r="F150" s="42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>
      <c r="A151" s="8"/>
      <c r="B151" s="8"/>
      <c r="C151" s="56"/>
      <c r="D151" s="41"/>
      <c r="E151" s="8"/>
      <c r="F151" s="42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8"/>
      <c r="B152" s="8"/>
      <c r="C152" s="56"/>
      <c r="D152" s="41"/>
      <c r="E152" s="8"/>
      <c r="F152" s="42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8"/>
      <c r="B153" s="8"/>
      <c r="C153" s="56"/>
      <c r="D153" s="41"/>
      <c r="E153" s="8"/>
      <c r="F153" s="42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8"/>
      <c r="B154" s="8"/>
      <c r="C154" s="56"/>
      <c r="D154" s="41"/>
      <c r="E154" s="8"/>
      <c r="F154" s="42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>
      <c r="A155" s="8"/>
      <c r="B155" s="8"/>
      <c r="C155" s="56"/>
      <c r="D155" s="41"/>
      <c r="E155" s="8"/>
      <c r="F155" s="42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>
      <c r="A156" s="8"/>
      <c r="B156" s="8"/>
      <c r="C156" s="56"/>
      <c r="D156" s="41"/>
      <c r="E156" s="8"/>
      <c r="F156" s="42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>
      <c r="A157" s="8"/>
      <c r="B157" s="8"/>
      <c r="C157" s="56"/>
      <c r="D157" s="41"/>
      <c r="E157" s="8"/>
      <c r="F157" s="42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>
      <c r="A158" s="8"/>
      <c r="B158" s="8"/>
      <c r="C158" s="56"/>
      <c r="D158" s="41"/>
      <c r="E158" s="8"/>
      <c r="F158" s="42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>
      <c r="A159" s="8"/>
      <c r="B159" s="8"/>
      <c r="C159" s="56"/>
      <c r="D159" s="41"/>
      <c r="E159" s="8"/>
      <c r="F159" s="42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>
      <c r="A160" s="8"/>
      <c r="B160" s="8"/>
      <c r="C160" s="56"/>
      <c r="D160" s="41"/>
      <c r="E160" s="8"/>
      <c r="F160" s="42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56"/>
      <c r="D161" s="41"/>
      <c r="E161" s="8"/>
      <c r="F161" s="42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56"/>
      <c r="D162" s="41"/>
      <c r="E162" s="8"/>
      <c r="F162" s="42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56"/>
      <c r="D163" s="41"/>
      <c r="E163" s="8"/>
      <c r="F163" s="42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56"/>
      <c r="D164" s="41"/>
      <c r="E164" s="8"/>
      <c r="F164" s="42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56"/>
      <c r="D165" s="41"/>
      <c r="E165" s="8"/>
      <c r="F165" s="42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56"/>
      <c r="D166" s="41"/>
      <c r="E166" s="8"/>
      <c r="F166" s="42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56"/>
      <c r="D167" s="41"/>
      <c r="E167" s="8"/>
      <c r="F167" s="42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56"/>
      <c r="D168" s="41"/>
      <c r="E168" s="8"/>
      <c r="F168" s="42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56"/>
      <c r="D169" s="41"/>
      <c r="E169" s="8"/>
      <c r="F169" s="42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56"/>
      <c r="D170" s="41"/>
      <c r="E170" s="8"/>
      <c r="F170" s="42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56"/>
      <c r="D171" s="41"/>
      <c r="E171" s="8"/>
      <c r="F171" s="42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56"/>
      <c r="D172" s="41"/>
      <c r="E172" s="8"/>
      <c r="F172" s="42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56"/>
      <c r="D173" s="41"/>
      <c r="E173" s="8"/>
      <c r="F173" s="42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56"/>
      <c r="D174" s="41"/>
      <c r="E174" s="8"/>
      <c r="F174" s="42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56"/>
      <c r="D175" s="41"/>
      <c r="E175" s="8"/>
      <c r="F175" s="42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56"/>
      <c r="D176" s="41"/>
      <c r="E176" s="8"/>
      <c r="F176" s="42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56"/>
      <c r="D177" s="41"/>
      <c r="E177" s="8"/>
      <c r="F177" s="42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56"/>
      <c r="D178" s="41"/>
      <c r="E178" s="8"/>
      <c r="F178" s="42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56"/>
      <c r="D179" s="41"/>
      <c r="E179" s="8"/>
      <c r="F179" s="42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56"/>
      <c r="D180" s="41"/>
      <c r="E180" s="8"/>
      <c r="F180" s="42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56"/>
      <c r="D181" s="41"/>
      <c r="E181" s="8"/>
      <c r="F181" s="42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56"/>
      <c r="D182" s="41"/>
      <c r="E182" s="8"/>
      <c r="F182" s="42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56"/>
      <c r="D183" s="41"/>
      <c r="E183" s="8"/>
      <c r="F183" s="42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56"/>
      <c r="D184" s="41"/>
      <c r="E184" s="8"/>
      <c r="F184" s="42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56"/>
      <c r="D185" s="41"/>
      <c r="E185" s="8"/>
      <c r="F185" s="42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56"/>
      <c r="D186" s="41"/>
      <c r="E186" s="8"/>
      <c r="F186" s="42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56"/>
      <c r="D187" s="41"/>
      <c r="E187" s="8"/>
      <c r="F187" s="42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56"/>
      <c r="D188" s="41"/>
      <c r="E188" s="8"/>
      <c r="F188" s="42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56"/>
      <c r="D189" s="41"/>
      <c r="E189" s="8"/>
      <c r="F189" s="42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56"/>
      <c r="D190" s="41"/>
      <c r="E190" s="8"/>
      <c r="F190" s="42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56"/>
      <c r="D191" s="41"/>
      <c r="E191" s="8"/>
      <c r="F191" s="42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56"/>
      <c r="D192" s="41"/>
      <c r="E192" s="8"/>
      <c r="F192" s="42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56"/>
      <c r="D193" s="41"/>
      <c r="E193" s="8"/>
      <c r="F193" s="42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56"/>
      <c r="D194" s="41"/>
      <c r="E194" s="8"/>
      <c r="F194" s="42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56"/>
      <c r="D195" s="41"/>
      <c r="E195" s="8"/>
      <c r="F195" s="42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56"/>
      <c r="D196" s="41"/>
      <c r="E196" s="8"/>
      <c r="F196" s="42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56"/>
      <c r="D197" s="41"/>
      <c r="E197" s="8"/>
      <c r="F197" s="42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56"/>
      <c r="D198" s="41"/>
      <c r="E198" s="8"/>
      <c r="F198" s="42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56"/>
      <c r="D199" s="41"/>
      <c r="E199" s="8"/>
      <c r="F199" s="42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56"/>
      <c r="D200" s="41"/>
      <c r="E200" s="8"/>
      <c r="F200" s="42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56"/>
      <c r="D201" s="41"/>
      <c r="E201" s="8"/>
      <c r="F201" s="42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56"/>
      <c r="D202" s="41"/>
      <c r="E202" s="8"/>
      <c r="F202" s="42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56"/>
      <c r="D203" s="41"/>
      <c r="E203" s="8"/>
      <c r="F203" s="42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56"/>
      <c r="D204" s="41"/>
      <c r="E204" s="8"/>
      <c r="F204" s="42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56"/>
      <c r="D205" s="41"/>
      <c r="E205" s="8"/>
      <c r="F205" s="42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56"/>
      <c r="D206" s="41"/>
      <c r="E206" s="8"/>
      <c r="F206" s="42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56"/>
      <c r="D207" s="41"/>
      <c r="E207" s="8"/>
      <c r="F207" s="42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56"/>
      <c r="D208" s="41"/>
      <c r="E208" s="8"/>
      <c r="F208" s="42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56"/>
      <c r="D209" s="41"/>
      <c r="E209" s="8"/>
      <c r="F209" s="42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56"/>
      <c r="D210" s="41"/>
      <c r="E210" s="8"/>
      <c r="F210" s="42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56"/>
      <c r="D211" s="41"/>
      <c r="E211" s="8"/>
      <c r="F211" s="42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56"/>
      <c r="D212" s="41"/>
      <c r="E212" s="8"/>
      <c r="F212" s="42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56"/>
      <c r="D213" s="41"/>
      <c r="E213" s="8"/>
      <c r="F213" s="42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56"/>
      <c r="D214" s="41"/>
      <c r="E214" s="8"/>
      <c r="F214" s="42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56"/>
      <c r="D215" s="41"/>
      <c r="E215" s="8"/>
      <c r="F215" s="42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56"/>
      <c r="D216" s="41"/>
      <c r="E216" s="8"/>
      <c r="F216" s="42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56"/>
      <c r="D217" s="41"/>
      <c r="E217" s="8"/>
      <c r="F217" s="42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56"/>
      <c r="D218" s="41"/>
      <c r="E218" s="8"/>
      <c r="F218" s="42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56"/>
      <c r="D219" s="41"/>
      <c r="E219" s="8"/>
      <c r="F219" s="42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56"/>
      <c r="D220" s="41"/>
      <c r="E220" s="8"/>
      <c r="F220" s="42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56"/>
      <c r="D221" s="41"/>
      <c r="E221" s="8"/>
      <c r="F221" s="42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56"/>
      <c r="D222" s="41"/>
      <c r="E222" s="8"/>
      <c r="F222" s="42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56"/>
      <c r="D223" s="41"/>
      <c r="E223" s="8"/>
      <c r="F223" s="42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56"/>
      <c r="D224" s="41"/>
      <c r="E224" s="8"/>
      <c r="F224" s="42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56"/>
      <c r="D225" s="41"/>
      <c r="E225" s="8"/>
      <c r="F225" s="42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56"/>
      <c r="D226" s="41"/>
      <c r="E226" s="8"/>
      <c r="F226" s="42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56"/>
      <c r="D227" s="41"/>
      <c r="E227" s="8"/>
      <c r="F227" s="42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56"/>
      <c r="D228" s="41"/>
      <c r="E228" s="8"/>
      <c r="F228" s="42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56"/>
      <c r="D229" s="41"/>
      <c r="E229" s="8"/>
      <c r="F229" s="42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56"/>
      <c r="D230" s="41"/>
      <c r="E230" s="8"/>
      <c r="F230" s="42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56"/>
      <c r="D231" s="41"/>
      <c r="E231" s="8"/>
      <c r="F231" s="42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56"/>
      <c r="D232" s="41"/>
      <c r="E232" s="8"/>
      <c r="F232" s="42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56"/>
      <c r="D233" s="41"/>
      <c r="E233" s="8"/>
      <c r="F233" s="42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56"/>
      <c r="D234" s="41"/>
      <c r="E234" s="8"/>
      <c r="F234" s="42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56"/>
      <c r="D235" s="41"/>
      <c r="E235" s="8"/>
      <c r="F235" s="42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56"/>
      <c r="D236" s="41"/>
      <c r="E236" s="8"/>
      <c r="F236" s="42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56"/>
      <c r="D237" s="41"/>
      <c r="E237" s="8"/>
      <c r="F237" s="42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56"/>
      <c r="D238" s="41"/>
      <c r="E238" s="8"/>
      <c r="F238" s="42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56"/>
      <c r="D239" s="41"/>
      <c r="E239" s="8"/>
      <c r="F239" s="42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56"/>
      <c r="D240" s="41"/>
      <c r="E240" s="8"/>
      <c r="F240" s="42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56"/>
      <c r="D241" s="41"/>
      <c r="E241" s="8"/>
      <c r="F241" s="42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56"/>
      <c r="D242" s="41"/>
      <c r="E242" s="8"/>
      <c r="F242" s="42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56"/>
      <c r="D243" s="41"/>
      <c r="E243" s="8"/>
      <c r="F243" s="42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56"/>
      <c r="D244" s="41"/>
      <c r="E244" s="8"/>
      <c r="F244" s="42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56"/>
      <c r="D245" s="41"/>
      <c r="E245" s="8"/>
      <c r="F245" s="42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56"/>
      <c r="D246" s="41"/>
      <c r="E246" s="8"/>
      <c r="F246" s="42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56"/>
      <c r="D247" s="41"/>
      <c r="E247" s="8"/>
      <c r="F247" s="42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56"/>
      <c r="D248" s="41"/>
      <c r="E248" s="8"/>
      <c r="F248" s="42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56"/>
      <c r="D249" s="41"/>
      <c r="E249" s="8"/>
      <c r="F249" s="42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56"/>
      <c r="D250" s="41"/>
      <c r="E250" s="8"/>
      <c r="F250" s="42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56"/>
      <c r="D251" s="41"/>
      <c r="E251" s="8"/>
      <c r="F251" s="42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56"/>
      <c r="D252" s="41"/>
      <c r="E252" s="8"/>
      <c r="F252" s="42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56"/>
      <c r="D253" s="41"/>
      <c r="E253" s="8"/>
      <c r="F253" s="42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56"/>
      <c r="D254" s="41"/>
      <c r="E254" s="8"/>
      <c r="F254" s="42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56"/>
      <c r="D255" s="41"/>
      <c r="E255" s="8"/>
      <c r="F255" s="42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56"/>
      <c r="D256" s="41"/>
      <c r="E256" s="8"/>
      <c r="F256" s="42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56"/>
      <c r="D257" s="41"/>
      <c r="E257" s="8"/>
      <c r="F257" s="42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56"/>
      <c r="D258" s="41"/>
      <c r="E258" s="8"/>
      <c r="F258" s="42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56"/>
      <c r="D259" s="41"/>
      <c r="E259" s="8"/>
      <c r="F259" s="42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56"/>
      <c r="D260" s="41"/>
      <c r="E260" s="8"/>
      <c r="F260" s="42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56"/>
      <c r="D261" s="41"/>
      <c r="E261" s="8"/>
      <c r="F261" s="42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56"/>
      <c r="D262" s="41"/>
      <c r="E262" s="8"/>
      <c r="F262" s="42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56"/>
      <c r="D263" s="41"/>
      <c r="E263" s="8"/>
      <c r="F263" s="42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56"/>
      <c r="D264" s="41"/>
      <c r="E264" s="8"/>
      <c r="F264" s="42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56"/>
      <c r="D265" s="41"/>
      <c r="E265" s="8"/>
      <c r="F265" s="42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56"/>
      <c r="D266" s="41"/>
      <c r="E266" s="8"/>
      <c r="F266" s="42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56"/>
      <c r="D267" s="41"/>
      <c r="E267" s="8"/>
      <c r="F267" s="42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56"/>
      <c r="D268" s="41"/>
      <c r="E268" s="8"/>
      <c r="F268" s="42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56"/>
      <c r="D269" s="41"/>
      <c r="E269" s="8"/>
      <c r="F269" s="42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56"/>
      <c r="D270" s="41"/>
      <c r="E270" s="8"/>
      <c r="F270" s="42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56"/>
      <c r="D271" s="41"/>
      <c r="E271" s="8"/>
      <c r="F271" s="42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56"/>
      <c r="D272" s="41"/>
      <c r="E272" s="8"/>
      <c r="F272" s="42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56"/>
      <c r="D273" s="41"/>
      <c r="E273" s="8"/>
      <c r="F273" s="42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56"/>
      <c r="D274" s="41"/>
      <c r="E274" s="8"/>
      <c r="F274" s="42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56"/>
      <c r="D275" s="41"/>
      <c r="E275" s="8"/>
      <c r="F275" s="42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56"/>
      <c r="D276" s="41"/>
      <c r="E276" s="8"/>
      <c r="F276" s="42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56"/>
      <c r="D277" s="41"/>
      <c r="E277" s="8"/>
      <c r="F277" s="42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56"/>
      <c r="D278" s="41"/>
      <c r="E278" s="8"/>
      <c r="F278" s="42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56"/>
      <c r="D279" s="41"/>
      <c r="E279" s="8"/>
      <c r="F279" s="42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56"/>
      <c r="D280" s="41"/>
      <c r="E280" s="8"/>
      <c r="F280" s="42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56"/>
      <c r="D281" s="41"/>
      <c r="E281" s="8"/>
      <c r="F281" s="42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56"/>
      <c r="D282" s="41"/>
      <c r="E282" s="8"/>
      <c r="F282" s="42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56"/>
      <c r="D283" s="41"/>
      <c r="E283" s="8"/>
      <c r="F283" s="42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56"/>
      <c r="D284" s="41"/>
      <c r="E284" s="8"/>
      <c r="F284" s="42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56"/>
      <c r="D285" s="41"/>
      <c r="E285" s="8"/>
      <c r="F285" s="42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56"/>
      <c r="D286" s="41"/>
      <c r="E286" s="8"/>
      <c r="F286" s="42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56"/>
      <c r="D287" s="41"/>
      <c r="E287" s="8"/>
      <c r="F287" s="42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56"/>
      <c r="D288" s="41"/>
      <c r="E288" s="8"/>
      <c r="F288" s="42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56"/>
      <c r="D289" s="41"/>
      <c r="E289" s="8"/>
      <c r="F289" s="42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56"/>
      <c r="D290" s="41"/>
      <c r="E290" s="8"/>
      <c r="F290" s="42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56"/>
      <c r="D291" s="41"/>
      <c r="E291" s="8"/>
      <c r="F291" s="42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56"/>
      <c r="D292" s="41"/>
      <c r="E292" s="8"/>
      <c r="F292" s="42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56"/>
      <c r="D293" s="41"/>
      <c r="E293" s="8"/>
      <c r="F293" s="42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56"/>
      <c r="D294" s="41"/>
      <c r="E294" s="8"/>
      <c r="F294" s="42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56"/>
      <c r="D295" s="41"/>
      <c r="E295" s="8"/>
      <c r="F295" s="42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56"/>
      <c r="D296" s="41"/>
      <c r="E296" s="8"/>
      <c r="F296" s="42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56"/>
      <c r="D297" s="41"/>
      <c r="E297" s="8"/>
      <c r="F297" s="42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56"/>
      <c r="D298" s="41"/>
      <c r="E298" s="8"/>
      <c r="F298" s="42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56"/>
      <c r="D299" s="41"/>
      <c r="E299" s="8"/>
      <c r="F299" s="42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56"/>
      <c r="D300" s="41"/>
      <c r="E300" s="8"/>
      <c r="F300" s="42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56"/>
      <c r="D301" s="41"/>
      <c r="E301" s="8"/>
      <c r="F301" s="42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56"/>
      <c r="D302" s="41"/>
      <c r="E302" s="8"/>
      <c r="F302" s="42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56"/>
      <c r="D303" s="41"/>
      <c r="E303" s="8"/>
      <c r="F303" s="42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56"/>
      <c r="D304" s="41"/>
      <c r="E304" s="8"/>
      <c r="F304" s="42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56"/>
      <c r="D305" s="41"/>
      <c r="E305" s="8"/>
      <c r="F305" s="42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56"/>
      <c r="D306" s="41"/>
      <c r="E306" s="8"/>
      <c r="F306" s="42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56"/>
      <c r="D307" s="41"/>
      <c r="E307" s="8"/>
      <c r="F307" s="42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56"/>
      <c r="D308" s="41"/>
      <c r="E308" s="8"/>
      <c r="F308" s="42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56"/>
      <c r="D309" s="41"/>
      <c r="E309" s="8"/>
      <c r="F309" s="42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56"/>
      <c r="D310" s="41"/>
      <c r="E310" s="8"/>
      <c r="F310" s="42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56"/>
      <c r="D311" s="41"/>
      <c r="E311" s="8"/>
      <c r="F311" s="42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56"/>
      <c r="D312" s="41"/>
      <c r="E312" s="8"/>
      <c r="F312" s="42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56"/>
      <c r="D313" s="41"/>
      <c r="E313" s="8"/>
      <c r="F313" s="42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56"/>
      <c r="D314" s="41"/>
      <c r="E314" s="8"/>
      <c r="F314" s="42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56"/>
      <c r="D315" s="41"/>
      <c r="E315" s="8"/>
      <c r="F315" s="42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56"/>
      <c r="D316" s="41"/>
      <c r="E316" s="8"/>
      <c r="F316" s="42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56"/>
      <c r="D317" s="41"/>
      <c r="E317" s="8"/>
      <c r="F317" s="42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56"/>
      <c r="D318" s="41"/>
      <c r="E318" s="8"/>
      <c r="F318" s="42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56"/>
      <c r="D319" s="41"/>
      <c r="E319" s="8"/>
      <c r="F319" s="42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56"/>
      <c r="D320" s="41"/>
      <c r="E320" s="8"/>
      <c r="F320" s="42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56"/>
      <c r="D321" s="41"/>
      <c r="E321" s="8"/>
      <c r="F321" s="42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56"/>
      <c r="D322" s="41"/>
      <c r="E322" s="8"/>
      <c r="F322" s="42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56"/>
      <c r="D323" s="41"/>
      <c r="E323" s="8"/>
      <c r="F323" s="42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56"/>
      <c r="D324" s="41"/>
      <c r="E324" s="8"/>
      <c r="F324" s="42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56"/>
      <c r="D325" s="41"/>
      <c r="E325" s="8"/>
      <c r="F325" s="42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56"/>
      <c r="D326" s="41"/>
      <c r="E326" s="8"/>
      <c r="F326" s="42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56"/>
      <c r="D327" s="41"/>
      <c r="E327" s="8"/>
      <c r="F327" s="42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56"/>
      <c r="D328" s="41"/>
      <c r="E328" s="8"/>
      <c r="F328" s="42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56"/>
      <c r="D329" s="41"/>
      <c r="E329" s="8"/>
      <c r="F329" s="42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56"/>
      <c r="D330" s="41"/>
      <c r="E330" s="8"/>
      <c r="F330" s="42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56"/>
      <c r="D331" s="41"/>
      <c r="E331" s="8"/>
      <c r="F331" s="42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56"/>
      <c r="D332" s="41"/>
      <c r="E332" s="8"/>
      <c r="F332" s="42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56"/>
      <c r="D333" s="41"/>
      <c r="E333" s="8"/>
      <c r="F333" s="42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56"/>
      <c r="D334" s="41"/>
      <c r="E334" s="8"/>
      <c r="F334" s="42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56"/>
      <c r="D335" s="41"/>
      <c r="E335" s="8"/>
      <c r="F335" s="42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56"/>
      <c r="D336" s="41"/>
      <c r="E336" s="8"/>
      <c r="F336" s="42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56"/>
      <c r="D337" s="41"/>
      <c r="E337" s="8"/>
      <c r="F337" s="42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56"/>
      <c r="D338" s="41"/>
      <c r="E338" s="8"/>
      <c r="F338" s="42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56"/>
      <c r="D339" s="41"/>
      <c r="E339" s="8"/>
      <c r="F339" s="42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56"/>
      <c r="D340" s="41"/>
      <c r="E340" s="8"/>
      <c r="F340" s="42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56"/>
      <c r="D341" s="41"/>
      <c r="E341" s="8"/>
      <c r="F341" s="42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56"/>
      <c r="D342" s="41"/>
      <c r="E342" s="8"/>
      <c r="F342" s="42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56"/>
      <c r="D343" s="41"/>
      <c r="E343" s="8"/>
      <c r="F343" s="42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56"/>
      <c r="D344" s="41"/>
      <c r="E344" s="8"/>
      <c r="F344" s="42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56"/>
      <c r="D345" s="41"/>
      <c r="E345" s="8"/>
      <c r="F345" s="42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56"/>
      <c r="D346" s="41"/>
      <c r="E346" s="8"/>
      <c r="F346" s="42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56"/>
      <c r="D347" s="41"/>
      <c r="E347" s="8"/>
      <c r="F347" s="42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56"/>
      <c r="D348" s="41"/>
      <c r="E348" s="8"/>
      <c r="F348" s="42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56"/>
      <c r="D349" s="41"/>
      <c r="E349" s="8"/>
      <c r="F349" s="42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56"/>
      <c r="D350" s="41"/>
      <c r="E350" s="8"/>
      <c r="F350" s="42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56"/>
      <c r="D351" s="41"/>
      <c r="E351" s="8"/>
      <c r="F351" s="42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56"/>
      <c r="D352" s="41"/>
      <c r="E352" s="8"/>
      <c r="F352" s="42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56"/>
      <c r="D353" s="41"/>
      <c r="E353" s="8"/>
      <c r="F353" s="42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56"/>
      <c r="D354" s="41"/>
      <c r="E354" s="8"/>
      <c r="F354" s="42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56"/>
      <c r="D355" s="41"/>
      <c r="E355" s="8"/>
      <c r="F355" s="42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56"/>
      <c r="D356" s="41"/>
      <c r="E356" s="8"/>
      <c r="F356" s="42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56"/>
      <c r="D357" s="41"/>
      <c r="E357" s="8"/>
      <c r="F357" s="42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56"/>
      <c r="D358" s="41"/>
      <c r="E358" s="8"/>
      <c r="F358" s="42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56"/>
      <c r="D359" s="41"/>
      <c r="E359" s="8"/>
      <c r="F359" s="42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56"/>
      <c r="D360" s="41"/>
      <c r="E360" s="8"/>
      <c r="F360" s="42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56"/>
      <c r="D361" s="41"/>
      <c r="E361" s="8"/>
      <c r="F361" s="42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56"/>
      <c r="D362" s="41"/>
      <c r="E362" s="8"/>
      <c r="F362" s="42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56"/>
      <c r="D363" s="41"/>
      <c r="E363" s="8"/>
      <c r="F363" s="42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56"/>
      <c r="D364" s="41"/>
      <c r="E364" s="8"/>
      <c r="F364" s="42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56"/>
      <c r="D365" s="41"/>
      <c r="E365" s="8"/>
      <c r="F365" s="42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56"/>
      <c r="D366" s="41"/>
      <c r="E366" s="8"/>
      <c r="F366" s="42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56"/>
      <c r="D367" s="41"/>
      <c r="E367" s="8"/>
      <c r="F367" s="42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56"/>
      <c r="D368" s="41"/>
      <c r="E368" s="8"/>
      <c r="F368" s="42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56"/>
      <c r="D369" s="41"/>
      <c r="E369" s="8"/>
      <c r="F369" s="42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56"/>
      <c r="D370" s="41"/>
      <c r="E370" s="8"/>
      <c r="F370" s="42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56"/>
      <c r="D371" s="41"/>
      <c r="E371" s="8"/>
      <c r="F371" s="42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56"/>
      <c r="D372" s="41"/>
      <c r="E372" s="8"/>
      <c r="F372" s="42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56"/>
      <c r="D373" s="41"/>
      <c r="E373" s="8"/>
      <c r="F373" s="42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56"/>
      <c r="D374" s="41"/>
      <c r="E374" s="8"/>
      <c r="F374" s="42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56"/>
      <c r="D375" s="41"/>
      <c r="E375" s="8"/>
      <c r="F375" s="42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56"/>
      <c r="D376" s="41"/>
      <c r="E376" s="8"/>
      <c r="F376" s="42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56"/>
      <c r="D377" s="41"/>
      <c r="E377" s="8"/>
      <c r="F377" s="42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56"/>
      <c r="D378" s="41"/>
      <c r="E378" s="8"/>
      <c r="F378" s="42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56"/>
      <c r="D379" s="41"/>
      <c r="E379" s="8"/>
      <c r="F379" s="42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56"/>
      <c r="D380" s="41"/>
      <c r="E380" s="8"/>
      <c r="F380" s="42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56"/>
      <c r="D381" s="41"/>
      <c r="E381" s="8"/>
      <c r="F381" s="42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56"/>
      <c r="D382" s="41"/>
      <c r="E382" s="8"/>
      <c r="F382" s="42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56"/>
      <c r="D383" s="41"/>
      <c r="E383" s="8"/>
      <c r="F383" s="42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56"/>
      <c r="D384" s="41"/>
      <c r="E384" s="8"/>
      <c r="F384" s="42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56"/>
      <c r="D385" s="41"/>
      <c r="E385" s="8"/>
      <c r="F385" s="42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56"/>
      <c r="D386" s="41"/>
      <c r="E386" s="8"/>
      <c r="F386" s="42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56"/>
      <c r="D387" s="41"/>
      <c r="E387" s="8"/>
      <c r="F387" s="42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56"/>
      <c r="D388" s="41"/>
      <c r="E388" s="8"/>
      <c r="F388" s="42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56"/>
      <c r="D389" s="41"/>
      <c r="E389" s="8"/>
      <c r="F389" s="42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56"/>
      <c r="D390" s="41"/>
      <c r="E390" s="8"/>
      <c r="F390" s="42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56"/>
      <c r="D391" s="41"/>
      <c r="E391" s="8"/>
      <c r="F391" s="42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56"/>
      <c r="D392" s="41"/>
      <c r="E392" s="8"/>
      <c r="F392" s="42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56"/>
      <c r="D393" s="41"/>
      <c r="E393" s="8"/>
      <c r="F393" s="42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56"/>
      <c r="D394" s="41"/>
      <c r="E394" s="8"/>
      <c r="F394" s="42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56"/>
      <c r="D395" s="41"/>
      <c r="E395" s="8"/>
      <c r="F395" s="42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56"/>
      <c r="D396" s="41"/>
      <c r="E396" s="8"/>
      <c r="F396" s="42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56"/>
      <c r="D397" s="41"/>
      <c r="E397" s="8"/>
      <c r="F397" s="42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56"/>
      <c r="D398" s="41"/>
      <c r="E398" s="8"/>
      <c r="F398" s="42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56"/>
      <c r="D399" s="41"/>
      <c r="E399" s="8"/>
      <c r="F399" s="42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56"/>
      <c r="D400" s="41"/>
      <c r="E400" s="8"/>
      <c r="F400" s="42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56"/>
      <c r="D401" s="41"/>
      <c r="E401" s="8"/>
      <c r="F401" s="42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56"/>
      <c r="D402" s="41"/>
      <c r="E402" s="8"/>
      <c r="F402" s="42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56"/>
      <c r="D403" s="41"/>
      <c r="E403" s="8"/>
      <c r="F403" s="42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56"/>
      <c r="D404" s="41"/>
      <c r="E404" s="8"/>
      <c r="F404" s="42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56"/>
      <c r="D405" s="41"/>
      <c r="E405" s="8"/>
      <c r="F405" s="42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56"/>
      <c r="D406" s="41"/>
      <c r="E406" s="8"/>
      <c r="F406" s="42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56"/>
      <c r="D407" s="41"/>
      <c r="E407" s="8"/>
      <c r="F407" s="42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56"/>
      <c r="D408" s="41"/>
      <c r="E408" s="8"/>
      <c r="F408" s="42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56"/>
      <c r="D409" s="41"/>
      <c r="E409" s="8"/>
      <c r="F409" s="42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56"/>
      <c r="D410" s="41"/>
      <c r="E410" s="8"/>
      <c r="F410" s="42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56"/>
      <c r="D411" s="41"/>
      <c r="E411" s="8"/>
      <c r="F411" s="42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56"/>
      <c r="D412" s="41"/>
      <c r="E412" s="8"/>
      <c r="F412" s="42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56"/>
      <c r="D413" s="41"/>
      <c r="E413" s="8"/>
      <c r="F413" s="42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56"/>
      <c r="D414" s="41"/>
      <c r="E414" s="8"/>
      <c r="F414" s="42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56"/>
      <c r="D415" s="41"/>
      <c r="E415" s="8"/>
      <c r="F415" s="42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56"/>
      <c r="D416" s="41"/>
      <c r="E416" s="8"/>
      <c r="F416" s="42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56"/>
      <c r="D417" s="41"/>
      <c r="E417" s="8"/>
      <c r="F417" s="42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56"/>
      <c r="D418" s="41"/>
      <c r="E418" s="8"/>
      <c r="F418" s="42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56"/>
      <c r="D419" s="41"/>
      <c r="E419" s="8"/>
      <c r="F419" s="42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56"/>
      <c r="D420" s="41"/>
      <c r="E420" s="8"/>
      <c r="F420" s="42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56"/>
      <c r="D421" s="41"/>
      <c r="E421" s="8"/>
      <c r="F421" s="42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56"/>
      <c r="D422" s="41"/>
      <c r="E422" s="8"/>
      <c r="F422" s="42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56"/>
      <c r="D423" s="41"/>
      <c r="E423" s="8"/>
      <c r="F423" s="42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56"/>
      <c r="D424" s="41"/>
      <c r="E424" s="8"/>
      <c r="F424" s="42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56"/>
      <c r="D425" s="41"/>
      <c r="E425" s="8"/>
      <c r="F425" s="42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56"/>
      <c r="D426" s="41"/>
      <c r="E426" s="8"/>
      <c r="F426" s="42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56"/>
      <c r="D427" s="41"/>
      <c r="E427" s="8"/>
      <c r="F427" s="42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56"/>
      <c r="D428" s="41"/>
      <c r="E428" s="8"/>
      <c r="F428" s="42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56"/>
      <c r="D429" s="41"/>
      <c r="E429" s="8"/>
      <c r="F429" s="42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56"/>
      <c r="D430" s="41"/>
      <c r="E430" s="8"/>
      <c r="F430" s="42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56"/>
      <c r="D431" s="41"/>
      <c r="E431" s="8"/>
      <c r="F431" s="42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56"/>
      <c r="D432" s="41"/>
      <c r="E432" s="8"/>
      <c r="F432" s="42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56"/>
      <c r="D433" s="41"/>
      <c r="E433" s="8"/>
      <c r="F433" s="42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56"/>
      <c r="D434" s="41"/>
      <c r="E434" s="8"/>
      <c r="F434" s="42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56"/>
      <c r="D435" s="41"/>
      <c r="E435" s="8"/>
      <c r="F435" s="42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56"/>
      <c r="D436" s="41"/>
      <c r="E436" s="8"/>
      <c r="F436" s="42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56"/>
      <c r="D437" s="41"/>
      <c r="E437" s="8"/>
      <c r="F437" s="42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56"/>
      <c r="D438" s="41"/>
      <c r="E438" s="8"/>
      <c r="F438" s="42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56"/>
      <c r="D439" s="41"/>
      <c r="E439" s="8"/>
      <c r="F439" s="42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56"/>
      <c r="D440" s="41"/>
      <c r="E440" s="8"/>
      <c r="F440" s="42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56"/>
      <c r="D441" s="41"/>
      <c r="E441" s="8"/>
      <c r="F441" s="42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56"/>
      <c r="D442" s="41"/>
      <c r="E442" s="8"/>
      <c r="F442" s="42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56"/>
      <c r="D443" s="41"/>
      <c r="E443" s="8"/>
      <c r="F443" s="42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56"/>
      <c r="D444" s="41"/>
      <c r="E444" s="8"/>
      <c r="F444" s="42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56"/>
      <c r="D445" s="41"/>
      <c r="E445" s="8"/>
      <c r="F445" s="42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56"/>
      <c r="D446" s="41"/>
      <c r="E446" s="8"/>
      <c r="F446" s="42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56"/>
      <c r="D447" s="41"/>
      <c r="E447" s="8"/>
      <c r="F447" s="42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56"/>
      <c r="D448" s="41"/>
      <c r="E448" s="8"/>
      <c r="F448" s="42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56"/>
      <c r="D449" s="41"/>
      <c r="E449" s="8"/>
      <c r="F449" s="42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56"/>
      <c r="D450" s="41"/>
      <c r="E450" s="8"/>
      <c r="F450" s="42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56"/>
      <c r="D451" s="41"/>
      <c r="E451" s="8"/>
      <c r="F451" s="42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56"/>
      <c r="D452" s="41"/>
      <c r="E452" s="8"/>
      <c r="F452" s="42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56"/>
      <c r="D453" s="41"/>
      <c r="E453" s="8"/>
      <c r="F453" s="42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56"/>
      <c r="D454" s="41"/>
      <c r="E454" s="8"/>
      <c r="F454" s="42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56"/>
      <c r="D455" s="41"/>
      <c r="E455" s="8"/>
      <c r="F455" s="42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56"/>
      <c r="D456" s="41"/>
      <c r="E456" s="8"/>
      <c r="F456" s="42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56"/>
      <c r="D457" s="41"/>
      <c r="E457" s="8"/>
      <c r="F457" s="42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56"/>
      <c r="D458" s="41"/>
      <c r="E458" s="8"/>
      <c r="F458" s="42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56"/>
      <c r="D459" s="41"/>
      <c r="E459" s="8"/>
      <c r="F459" s="42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56"/>
      <c r="D460" s="41"/>
      <c r="E460" s="8"/>
      <c r="F460" s="42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56"/>
      <c r="D461" s="41"/>
      <c r="E461" s="8"/>
      <c r="F461" s="42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56"/>
      <c r="D462" s="41"/>
      <c r="E462" s="8"/>
      <c r="F462" s="42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56"/>
      <c r="D463" s="41"/>
      <c r="E463" s="8"/>
      <c r="F463" s="42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56"/>
      <c r="D464" s="41"/>
      <c r="E464" s="8"/>
      <c r="F464" s="42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56"/>
      <c r="D465" s="41"/>
      <c r="E465" s="8"/>
      <c r="F465" s="42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56"/>
      <c r="D466" s="41"/>
      <c r="E466" s="8"/>
      <c r="F466" s="42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56"/>
      <c r="D467" s="41"/>
      <c r="E467" s="8"/>
      <c r="F467" s="42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56"/>
      <c r="D468" s="41"/>
      <c r="E468" s="8"/>
      <c r="F468" s="42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56"/>
      <c r="D469" s="41"/>
      <c r="E469" s="8"/>
      <c r="F469" s="42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56"/>
      <c r="D470" s="41"/>
      <c r="E470" s="8"/>
      <c r="F470" s="42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56"/>
      <c r="D471" s="41"/>
      <c r="E471" s="8"/>
      <c r="F471" s="42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56"/>
      <c r="D472" s="41"/>
      <c r="E472" s="8"/>
      <c r="F472" s="42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56"/>
      <c r="D473" s="41"/>
      <c r="E473" s="8"/>
      <c r="F473" s="42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56"/>
      <c r="D474" s="41"/>
      <c r="E474" s="8"/>
      <c r="F474" s="42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56"/>
      <c r="D475" s="41"/>
      <c r="E475" s="8"/>
      <c r="F475" s="42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56"/>
      <c r="D476" s="41"/>
      <c r="E476" s="8"/>
      <c r="F476" s="42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56"/>
      <c r="D477" s="41"/>
      <c r="E477" s="8"/>
      <c r="F477" s="42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56"/>
      <c r="D478" s="41"/>
      <c r="E478" s="8"/>
      <c r="F478" s="42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56"/>
      <c r="D479" s="41"/>
      <c r="E479" s="8"/>
      <c r="F479" s="42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56"/>
      <c r="D480" s="41"/>
      <c r="E480" s="8"/>
      <c r="F480" s="42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56"/>
      <c r="D481" s="41"/>
      <c r="E481" s="8"/>
      <c r="F481" s="42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56"/>
      <c r="D482" s="41"/>
      <c r="E482" s="8"/>
      <c r="F482" s="42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56"/>
      <c r="D483" s="41"/>
      <c r="E483" s="8"/>
      <c r="F483" s="42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56"/>
      <c r="D484" s="41"/>
      <c r="E484" s="8"/>
      <c r="F484" s="42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56"/>
      <c r="D485" s="41"/>
      <c r="E485" s="8"/>
      <c r="F485" s="42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56"/>
      <c r="D486" s="41"/>
      <c r="E486" s="8"/>
      <c r="F486" s="42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56"/>
      <c r="D487" s="41"/>
      <c r="E487" s="8"/>
      <c r="F487" s="42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56"/>
      <c r="D488" s="41"/>
      <c r="E488" s="8"/>
      <c r="F488" s="42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56"/>
      <c r="D489" s="41"/>
      <c r="E489" s="8"/>
      <c r="F489" s="42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56"/>
      <c r="D490" s="41"/>
      <c r="E490" s="8"/>
      <c r="F490" s="42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56"/>
      <c r="D491" s="41"/>
      <c r="E491" s="8"/>
      <c r="F491" s="42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56"/>
      <c r="D492" s="41"/>
      <c r="E492" s="8"/>
      <c r="F492" s="42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56"/>
      <c r="D493" s="41"/>
      <c r="E493" s="8"/>
      <c r="F493" s="42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56"/>
      <c r="D494" s="41"/>
      <c r="E494" s="8"/>
      <c r="F494" s="42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56"/>
      <c r="D495" s="41"/>
      <c r="E495" s="8"/>
      <c r="F495" s="42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56"/>
      <c r="D496" s="41"/>
      <c r="E496" s="8"/>
      <c r="F496" s="42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56"/>
      <c r="D497" s="41"/>
      <c r="E497" s="8"/>
      <c r="F497" s="42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56"/>
      <c r="D498" s="41"/>
      <c r="E498" s="8"/>
      <c r="F498" s="42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56"/>
      <c r="D499" s="41"/>
      <c r="E499" s="8"/>
      <c r="F499" s="42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56"/>
      <c r="D500" s="41"/>
      <c r="E500" s="8"/>
      <c r="F500" s="42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56"/>
      <c r="D501" s="41"/>
      <c r="E501" s="8"/>
      <c r="F501" s="42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56"/>
      <c r="D502" s="41"/>
      <c r="E502" s="8"/>
      <c r="F502" s="42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56"/>
      <c r="D503" s="41"/>
      <c r="E503" s="8"/>
      <c r="F503" s="42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56"/>
      <c r="D504" s="41"/>
      <c r="E504" s="8"/>
      <c r="F504" s="42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56"/>
      <c r="D505" s="41"/>
      <c r="E505" s="8"/>
      <c r="F505" s="42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56"/>
      <c r="D506" s="41"/>
      <c r="E506" s="8"/>
      <c r="F506" s="42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56"/>
      <c r="D507" s="41"/>
      <c r="E507" s="8"/>
      <c r="F507" s="42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56"/>
      <c r="D508" s="41"/>
      <c r="E508" s="8"/>
      <c r="F508" s="42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56"/>
      <c r="D509" s="41"/>
      <c r="E509" s="8"/>
      <c r="F509" s="42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56"/>
      <c r="D510" s="41"/>
      <c r="E510" s="8"/>
      <c r="F510" s="42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56"/>
      <c r="D511" s="41"/>
      <c r="E511" s="8"/>
      <c r="F511" s="42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56"/>
      <c r="D512" s="41"/>
      <c r="E512" s="8"/>
      <c r="F512" s="42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56"/>
      <c r="D513" s="41"/>
      <c r="E513" s="8"/>
      <c r="F513" s="42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56"/>
      <c r="D514" s="41"/>
      <c r="E514" s="8"/>
      <c r="F514" s="42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56"/>
      <c r="D515" s="41"/>
      <c r="E515" s="8"/>
      <c r="F515" s="42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56"/>
      <c r="D516" s="41"/>
      <c r="E516" s="8"/>
      <c r="F516" s="42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56"/>
      <c r="D517" s="41"/>
      <c r="E517" s="8"/>
      <c r="F517" s="42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56"/>
      <c r="D518" s="41"/>
      <c r="E518" s="8"/>
      <c r="F518" s="42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56"/>
      <c r="D519" s="41"/>
      <c r="E519" s="8"/>
      <c r="F519" s="42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56"/>
      <c r="D520" s="41"/>
      <c r="E520" s="8"/>
      <c r="F520" s="42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56"/>
      <c r="D521" s="41"/>
      <c r="E521" s="8"/>
      <c r="F521" s="42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56"/>
      <c r="D522" s="41"/>
      <c r="E522" s="8"/>
      <c r="F522" s="42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56"/>
      <c r="D523" s="41"/>
      <c r="E523" s="8"/>
      <c r="F523" s="42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56"/>
      <c r="D524" s="41"/>
      <c r="E524" s="8"/>
      <c r="F524" s="42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56"/>
      <c r="D525" s="41"/>
      <c r="E525" s="8"/>
      <c r="F525" s="42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56"/>
      <c r="D526" s="41"/>
      <c r="E526" s="8"/>
      <c r="F526" s="42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56"/>
      <c r="D527" s="41"/>
      <c r="E527" s="8"/>
      <c r="F527" s="42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56"/>
      <c r="D528" s="41"/>
      <c r="E528" s="8"/>
      <c r="F528" s="42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56"/>
      <c r="D529" s="41"/>
      <c r="E529" s="8"/>
      <c r="F529" s="42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56"/>
      <c r="D530" s="41"/>
      <c r="E530" s="8"/>
      <c r="F530" s="42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56"/>
      <c r="D531" s="41"/>
      <c r="E531" s="8"/>
      <c r="F531" s="42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56"/>
      <c r="D532" s="41"/>
      <c r="E532" s="8"/>
      <c r="F532" s="42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56"/>
      <c r="D533" s="41"/>
      <c r="E533" s="8"/>
      <c r="F533" s="42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56"/>
      <c r="D534" s="41"/>
      <c r="E534" s="8"/>
      <c r="F534" s="42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56"/>
      <c r="D535" s="41"/>
      <c r="E535" s="8"/>
      <c r="F535" s="42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56"/>
      <c r="D536" s="41"/>
      <c r="E536" s="8"/>
      <c r="F536" s="42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56"/>
      <c r="D537" s="41"/>
      <c r="E537" s="8"/>
      <c r="F537" s="42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56"/>
      <c r="D538" s="41"/>
      <c r="E538" s="8"/>
      <c r="F538" s="42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56"/>
      <c r="D539" s="41"/>
      <c r="E539" s="8"/>
      <c r="F539" s="42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56"/>
      <c r="D540" s="41"/>
      <c r="E540" s="8"/>
      <c r="F540" s="42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56"/>
      <c r="D541" s="41"/>
      <c r="E541" s="8"/>
      <c r="F541" s="42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56"/>
      <c r="D542" s="41"/>
      <c r="E542" s="8"/>
      <c r="F542" s="42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56"/>
      <c r="D543" s="41"/>
      <c r="E543" s="8"/>
      <c r="F543" s="42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56"/>
      <c r="D544" s="41"/>
      <c r="E544" s="8"/>
      <c r="F544" s="42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56"/>
      <c r="D545" s="41"/>
      <c r="E545" s="8"/>
      <c r="F545" s="42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56"/>
      <c r="D546" s="41"/>
      <c r="E546" s="8"/>
      <c r="F546" s="42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56"/>
      <c r="D547" s="41"/>
      <c r="E547" s="8"/>
      <c r="F547" s="42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56"/>
      <c r="D548" s="41"/>
      <c r="E548" s="8"/>
      <c r="F548" s="42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56"/>
      <c r="D549" s="41"/>
      <c r="E549" s="8"/>
      <c r="F549" s="42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56"/>
      <c r="D550" s="41"/>
      <c r="E550" s="8"/>
      <c r="F550" s="42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56"/>
      <c r="D551" s="41"/>
      <c r="E551" s="8"/>
      <c r="F551" s="42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56"/>
      <c r="D552" s="41"/>
      <c r="E552" s="8"/>
      <c r="F552" s="42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56"/>
      <c r="D553" s="41"/>
      <c r="E553" s="8"/>
      <c r="F553" s="42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56"/>
      <c r="D554" s="41"/>
      <c r="E554" s="8"/>
      <c r="F554" s="42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56"/>
      <c r="D555" s="41"/>
      <c r="E555" s="8"/>
      <c r="F555" s="42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56"/>
      <c r="D556" s="41"/>
      <c r="E556" s="8"/>
      <c r="F556" s="42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56"/>
      <c r="D557" s="41"/>
      <c r="E557" s="8"/>
      <c r="F557" s="42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56"/>
      <c r="D558" s="41"/>
      <c r="E558" s="8"/>
      <c r="F558" s="42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56"/>
      <c r="D559" s="41"/>
      <c r="E559" s="8"/>
      <c r="F559" s="42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56"/>
      <c r="D560" s="41"/>
      <c r="E560" s="8"/>
      <c r="F560" s="42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56"/>
      <c r="D561" s="41"/>
      <c r="E561" s="8"/>
      <c r="F561" s="42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56"/>
      <c r="D562" s="41"/>
      <c r="E562" s="8"/>
      <c r="F562" s="42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56"/>
      <c r="D563" s="41"/>
      <c r="E563" s="8"/>
      <c r="F563" s="42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56"/>
      <c r="D564" s="41"/>
      <c r="E564" s="8"/>
      <c r="F564" s="42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56"/>
      <c r="D565" s="41"/>
      <c r="E565" s="8"/>
      <c r="F565" s="42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56"/>
      <c r="D566" s="41"/>
      <c r="E566" s="8"/>
      <c r="F566" s="42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56"/>
      <c r="D567" s="41"/>
      <c r="E567" s="8"/>
      <c r="F567" s="42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56"/>
      <c r="D568" s="41"/>
      <c r="E568" s="8"/>
      <c r="F568" s="42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56"/>
      <c r="D569" s="41"/>
      <c r="E569" s="8"/>
      <c r="F569" s="42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56"/>
      <c r="D570" s="41"/>
      <c r="E570" s="8"/>
      <c r="F570" s="42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56"/>
      <c r="D571" s="41"/>
      <c r="E571" s="8"/>
      <c r="F571" s="42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56"/>
      <c r="D572" s="41"/>
      <c r="E572" s="8"/>
      <c r="F572" s="42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56"/>
      <c r="D573" s="41"/>
      <c r="E573" s="8"/>
      <c r="F573" s="42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56"/>
      <c r="D574" s="41"/>
      <c r="E574" s="8"/>
      <c r="F574" s="42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56"/>
      <c r="D575" s="41"/>
      <c r="E575" s="8"/>
      <c r="F575" s="42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56"/>
      <c r="D576" s="41"/>
      <c r="E576" s="8"/>
      <c r="F576" s="42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56"/>
      <c r="D577" s="41"/>
      <c r="E577" s="8"/>
      <c r="F577" s="42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56"/>
      <c r="D578" s="41"/>
      <c r="E578" s="8"/>
      <c r="F578" s="42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56"/>
      <c r="D579" s="41"/>
      <c r="E579" s="8"/>
      <c r="F579" s="42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56"/>
      <c r="D580" s="41"/>
      <c r="E580" s="8"/>
      <c r="F580" s="42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56"/>
      <c r="D581" s="41"/>
      <c r="E581" s="8"/>
      <c r="F581" s="42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56"/>
      <c r="D582" s="41"/>
      <c r="E582" s="8"/>
      <c r="F582" s="42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56"/>
      <c r="D583" s="41"/>
      <c r="E583" s="8"/>
      <c r="F583" s="42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56"/>
      <c r="D584" s="41"/>
      <c r="E584" s="8"/>
      <c r="F584" s="42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56"/>
      <c r="D585" s="41"/>
      <c r="E585" s="8"/>
      <c r="F585" s="42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56"/>
      <c r="D586" s="41"/>
      <c r="E586" s="8"/>
      <c r="F586" s="42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56"/>
      <c r="D587" s="41"/>
      <c r="E587" s="8"/>
      <c r="F587" s="42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56"/>
      <c r="D588" s="41"/>
      <c r="E588" s="8"/>
      <c r="F588" s="42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56"/>
      <c r="D589" s="41"/>
      <c r="E589" s="8"/>
      <c r="F589" s="42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56"/>
      <c r="D590" s="41"/>
      <c r="E590" s="8"/>
      <c r="F590" s="42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56"/>
      <c r="D591" s="41"/>
      <c r="E591" s="8"/>
      <c r="F591" s="42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56"/>
      <c r="D592" s="41"/>
      <c r="E592" s="8"/>
      <c r="F592" s="42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56"/>
      <c r="D593" s="41"/>
      <c r="E593" s="8"/>
      <c r="F593" s="42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56"/>
      <c r="D594" s="41"/>
      <c r="E594" s="8"/>
      <c r="F594" s="42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56"/>
      <c r="D595" s="41"/>
      <c r="E595" s="8"/>
      <c r="F595" s="42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56"/>
      <c r="D596" s="41"/>
      <c r="E596" s="8"/>
      <c r="F596" s="42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56"/>
      <c r="D597" s="41"/>
      <c r="E597" s="8"/>
      <c r="F597" s="42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56"/>
      <c r="D598" s="41"/>
      <c r="E598" s="8"/>
      <c r="F598" s="42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56"/>
      <c r="D599" s="41"/>
      <c r="E599" s="8"/>
      <c r="F599" s="42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56"/>
      <c r="D600" s="41"/>
      <c r="E600" s="8"/>
      <c r="F600" s="42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56"/>
      <c r="D601" s="41"/>
      <c r="E601" s="8"/>
      <c r="F601" s="42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56"/>
      <c r="D602" s="41"/>
      <c r="E602" s="8"/>
      <c r="F602" s="42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56"/>
      <c r="D603" s="41"/>
      <c r="E603" s="8"/>
      <c r="F603" s="42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56"/>
      <c r="D604" s="41"/>
      <c r="E604" s="8"/>
      <c r="F604" s="42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56"/>
      <c r="D605" s="41"/>
      <c r="E605" s="8"/>
      <c r="F605" s="42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56"/>
      <c r="D606" s="41"/>
      <c r="E606" s="8"/>
      <c r="F606" s="42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56"/>
      <c r="D607" s="41"/>
      <c r="E607" s="8"/>
      <c r="F607" s="42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56"/>
      <c r="D608" s="41"/>
      <c r="E608" s="8"/>
      <c r="F608" s="42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56"/>
      <c r="D609" s="41"/>
      <c r="E609" s="8"/>
      <c r="F609" s="42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56"/>
      <c r="D610" s="41"/>
      <c r="E610" s="8"/>
      <c r="F610" s="42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56"/>
      <c r="D611" s="41"/>
      <c r="E611" s="8"/>
      <c r="F611" s="42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56"/>
      <c r="D612" s="41"/>
      <c r="E612" s="8"/>
      <c r="F612" s="42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56"/>
      <c r="D613" s="41"/>
      <c r="E613" s="8"/>
      <c r="F613" s="42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56"/>
      <c r="D614" s="41"/>
      <c r="E614" s="8"/>
      <c r="F614" s="42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56"/>
      <c r="D615" s="41"/>
      <c r="E615" s="8"/>
      <c r="F615" s="42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56"/>
      <c r="D616" s="41"/>
      <c r="E616" s="8"/>
      <c r="F616" s="42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56"/>
      <c r="D617" s="41"/>
      <c r="E617" s="8"/>
      <c r="F617" s="42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56"/>
      <c r="D618" s="41"/>
      <c r="E618" s="8"/>
      <c r="F618" s="42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56"/>
      <c r="D619" s="41"/>
      <c r="E619" s="8"/>
      <c r="F619" s="42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56"/>
      <c r="D620" s="41"/>
      <c r="E620" s="8"/>
      <c r="F620" s="42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56"/>
      <c r="D621" s="41"/>
      <c r="E621" s="8"/>
      <c r="F621" s="42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56"/>
      <c r="D622" s="41"/>
      <c r="E622" s="8"/>
      <c r="F622" s="42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56"/>
      <c r="D623" s="41"/>
      <c r="E623" s="8"/>
      <c r="F623" s="42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56"/>
      <c r="D624" s="41"/>
      <c r="E624" s="8"/>
      <c r="F624" s="42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56"/>
      <c r="D625" s="41"/>
      <c r="E625" s="8"/>
      <c r="F625" s="42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56"/>
      <c r="D626" s="41"/>
      <c r="E626" s="8"/>
      <c r="F626" s="42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56"/>
      <c r="D627" s="41"/>
      <c r="E627" s="8"/>
      <c r="F627" s="42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56"/>
      <c r="D628" s="41"/>
      <c r="E628" s="8"/>
      <c r="F628" s="42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56"/>
      <c r="D629" s="41"/>
      <c r="E629" s="8"/>
      <c r="F629" s="42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56"/>
      <c r="D630" s="41"/>
      <c r="E630" s="8"/>
      <c r="F630" s="42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56"/>
      <c r="D631" s="41"/>
      <c r="E631" s="8"/>
      <c r="F631" s="42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56"/>
      <c r="D632" s="41"/>
      <c r="E632" s="8"/>
      <c r="F632" s="42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56"/>
      <c r="D633" s="41"/>
      <c r="E633" s="8"/>
      <c r="F633" s="42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56"/>
      <c r="D634" s="41"/>
      <c r="E634" s="8"/>
      <c r="F634" s="42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56"/>
      <c r="D635" s="41"/>
      <c r="E635" s="8"/>
      <c r="F635" s="42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56"/>
      <c r="D636" s="41"/>
      <c r="E636" s="8"/>
      <c r="F636" s="42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56"/>
      <c r="D637" s="41"/>
      <c r="E637" s="8"/>
      <c r="F637" s="42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56"/>
      <c r="D638" s="41"/>
      <c r="E638" s="8"/>
      <c r="F638" s="42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56"/>
      <c r="D639" s="41"/>
      <c r="E639" s="8"/>
      <c r="F639" s="42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56"/>
      <c r="D640" s="41"/>
      <c r="E640" s="8"/>
      <c r="F640" s="42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56"/>
      <c r="D641" s="41"/>
      <c r="E641" s="8"/>
      <c r="F641" s="42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56"/>
      <c r="D642" s="41"/>
      <c r="E642" s="8"/>
      <c r="F642" s="42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56"/>
      <c r="D643" s="41"/>
      <c r="E643" s="8"/>
      <c r="F643" s="42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56"/>
      <c r="D644" s="41"/>
      <c r="E644" s="8"/>
      <c r="F644" s="42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56"/>
      <c r="D645" s="41"/>
      <c r="E645" s="8"/>
      <c r="F645" s="42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56"/>
      <c r="D646" s="41"/>
      <c r="E646" s="8"/>
      <c r="F646" s="42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56"/>
      <c r="D647" s="41"/>
      <c r="E647" s="8"/>
      <c r="F647" s="42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56"/>
      <c r="D648" s="41"/>
      <c r="E648" s="8"/>
      <c r="F648" s="42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56"/>
      <c r="D649" s="41"/>
      <c r="E649" s="8"/>
      <c r="F649" s="42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56"/>
      <c r="D650" s="41"/>
      <c r="E650" s="8"/>
      <c r="F650" s="42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56"/>
      <c r="D651" s="41"/>
      <c r="E651" s="8"/>
      <c r="F651" s="42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56"/>
      <c r="D652" s="41"/>
      <c r="E652" s="8"/>
      <c r="F652" s="42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56"/>
      <c r="D653" s="41"/>
      <c r="E653" s="8"/>
      <c r="F653" s="42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56"/>
      <c r="D654" s="41"/>
      <c r="E654" s="8"/>
      <c r="F654" s="42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56"/>
      <c r="D655" s="41"/>
      <c r="E655" s="8"/>
      <c r="F655" s="42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56"/>
      <c r="D656" s="41"/>
      <c r="E656" s="8"/>
      <c r="F656" s="42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56"/>
      <c r="D657" s="41"/>
      <c r="E657" s="8"/>
      <c r="F657" s="42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56"/>
      <c r="D658" s="41"/>
      <c r="E658" s="8"/>
      <c r="F658" s="42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56"/>
      <c r="D659" s="41"/>
      <c r="E659" s="8"/>
      <c r="F659" s="42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56"/>
      <c r="D660" s="41"/>
      <c r="E660" s="8"/>
      <c r="F660" s="42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56"/>
      <c r="D661" s="41"/>
      <c r="E661" s="8"/>
      <c r="F661" s="42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56"/>
      <c r="D662" s="41"/>
      <c r="E662" s="8"/>
      <c r="F662" s="42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56"/>
      <c r="D663" s="41"/>
      <c r="E663" s="8"/>
      <c r="F663" s="42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56"/>
      <c r="D664" s="41"/>
      <c r="E664" s="8"/>
      <c r="F664" s="42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56"/>
      <c r="D665" s="41"/>
      <c r="E665" s="8"/>
      <c r="F665" s="42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56"/>
      <c r="D666" s="41"/>
      <c r="E666" s="8"/>
      <c r="F666" s="42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56"/>
      <c r="D667" s="41"/>
      <c r="E667" s="8"/>
      <c r="F667" s="42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56"/>
      <c r="D668" s="41"/>
      <c r="E668" s="8"/>
      <c r="F668" s="42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56"/>
      <c r="D669" s="41"/>
      <c r="E669" s="8"/>
      <c r="F669" s="42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56"/>
      <c r="D670" s="41"/>
      <c r="E670" s="8"/>
      <c r="F670" s="42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56"/>
      <c r="D671" s="41"/>
      <c r="E671" s="8"/>
      <c r="F671" s="42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56"/>
      <c r="D672" s="41"/>
      <c r="E672" s="8"/>
      <c r="F672" s="42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56"/>
      <c r="D673" s="41"/>
      <c r="E673" s="8"/>
      <c r="F673" s="42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56"/>
      <c r="D674" s="41"/>
      <c r="E674" s="8"/>
      <c r="F674" s="42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56"/>
      <c r="D675" s="41"/>
      <c r="E675" s="8"/>
      <c r="F675" s="42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56"/>
      <c r="D676" s="41"/>
      <c r="E676" s="8"/>
      <c r="F676" s="42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56"/>
      <c r="D677" s="41"/>
      <c r="E677" s="8"/>
      <c r="F677" s="42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56"/>
      <c r="D678" s="41"/>
      <c r="E678" s="8"/>
      <c r="F678" s="42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56"/>
      <c r="D679" s="41"/>
      <c r="E679" s="8"/>
      <c r="F679" s="42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56"/>
      <c r="D680" s="41"/>
      <c r="E680" s="8"/>
      <c r="F680" s="42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56"/>
      <c r="D681" s="41"/>
      <c r="E681" s="8"/>
      <c r="F681" s="42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56"/>
      <c r="D682" s="41"/>
      <c r="E682" s="8"/>
      <c r="F682" s="42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56"/>
      <c r="D683" s="41"/>
      <c r="E683" s="8"/>
      <c r="F683" s="42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56"/>
      <c r="D684" s="41"/>
      <c r="E684" s="8"/>
      <c r="F684" s="42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56"/>
      <c r="D685" s="41"/>
      <c r="E685" s="8"/>
      <c r="F685" s="42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56"/>
      <c r="D686" s="41"/>
      <c r="E686" s="8"/>
      <c r="F686" s="42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56"/>
      <c r="D687" s="41"/>
      <c r="E687" s="8"/>
      <c r="F687" s="42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56"/>
      <c r="D688" s="41"/>
      <c r="E688" s="8"/>
      <c r="F688" s="42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56"/>
      <c r="D689" s="41"/>
      <c r="E689" s="8"/>
      <c r="F689" s="42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56"/>
      <c r="D690" s="41"/>
      <c r="E690" s="8"/>
      <c r="F690" s="42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56"/>
      <c r="D691" s="41"/>
      <c r="E691" s="8"/>
      <c r="F691" s="42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56"/>
      <c r="D692" s="41"/>
      <c r="E692" s="8"/>
      <c r="F692" s="42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56"/>
      <c r="D693" s="41"/>
      <c r="E693" s="8"/>
      <c r="F693" s="42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56"/>
      <c r="D694" s="41"/>
      <c r="E694" s="8"/>
      <c r="F694" s="42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56"/>
      <c r="D695" s="41"/>
      <c r="E695" s="8"/>
      <c r="F695" s="42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56"/>
      <c r="D696" s="41"/>
      <c r="E696" s="8"/>
      <c r="F696" s="42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56"/>
      <c r="D697" s="41"/>
      <c r="E697" s="8"/>
      <c r="F697" s="42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56"/>
      <c r="D698" s="41"/>
      <c r="E698" s="8"/>
      <c r="F698" s="42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56"/>
      <c r="D699" s="41"/>
      <c r="E699" s="8"/>
      <c r="F699" s="42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56"/>
      <c r="D700" s="41"/>
      <c r="E700" s="8"/>
      <c r="F700" s="42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56"/>
      <c r="D701" s="41"/>
      <c r="E701" s="8"/>
      <c r="F701" s="42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56"/>
      <c r="D702" s="41"/>
      <c r="E702" s="8"/>
      <c r="F702" s="42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56"/>
      <c r="D703" s="41"/>
      <c r="E703" s="8"/>
      <c r="F703" s="42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56"/>
      <c r="D704" s="41"/>
      <c r="E704" s="8"/>
      <c r="F704" s="42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56"/>
      <c r="D705" s="41"/>
      <c r="E705" s="8"/>
      <c r="F705" s="42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56"/>
      <c r="D706" s="41"/>
      <c r="E706" s="8"/>
      <c r="F706" s="42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56"/>
      <c r="D707" s="41"/>
      <c r="E707" s="8"/>
      <c r="F707" s="42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56"/>
      <c r="D708" s="41"/>
      <c r="E708" s="8"/>
      <c r="F708" s="42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56"/>
      <c r="D709" s="41"/>
      <c r="E709" s="8"/>
      <c r="F709" s="42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56"/>
      <c r="D710" s="41"/>
      <c r="E710" s="8"/>
      <c r="F710" s="42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56"/>
      <c r="D711" s="41"/>
      <c r="E711" s="8"/>
      <c r="F711" s="42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56"/>
      <c r="D712" s="41"/>
      <c r="E712" s="8"/>
      <c r="F712" s="42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56"/>
      <c r="D713" s="41"/>
      <c r="E713" s="8"/>
      <c r="F713" s="42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56"/>
      <c r="D714" s="41"/>
      <c r="E714" s="8"/>
      <c r="F714" s="42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56"/>
      <c r="D715" s="41"/>
      <c r="E715" s="8"/>
      <c r="F715" s="42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56"/>
      <c r="D716" s="41"/>
      <c r="E716" s="8"/>
      <c r="F716" s="42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56"/>
      <c r="D717" s="41"/>
      <c r="E717" s="8"/>
      <c r="F717" s="42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56"/>
      <c r="D718" s="41"/>
      <c r="E718" s="8"/>
      <c r="F718" s="42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56"/>
      <c r="D719" s="41"/>
      <c r="E719" s="8"/>
      <c r="F719" s="42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56"/>
      <c r="D720" s="41"/>
      <c r="E720" s="8"/>
      <c r="F720" s="42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56"/>
      <c r="D721" s="41"/>
      <c r="E721" s="8"/>
      <c r="F721" s="42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56"/>
      <c r="D722" s="41"/>
      <c r="E722" s="8"/>
      <c r="F722" s="42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56"/>
      <c r="D723" s="41"/>
      <c r="E723" s="8"/>
      <c r="F723" s="42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56"/>
      <c r="D724" s="41"/>
      <c r="E724" s="8"/>
      <c r="F724" s="42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56"/>
      <c r="D725" s="41"/>
      <c r="E725" s="8"/>
      <c r="F725" s="42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56"/>
      <c r="D726" s="41"/>
      <c r="E726" s="8"/>
      <c r="F726" s="42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56"/>
      <c r="D727" s="41"/>
      <c r="E727" s="8"/>
      <c r="F727" s="42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56"/>
      <c r="D728" s="41"/>
      <c r="E728" s="8"/>
      <c r="F728" s="42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56"/>
      <c r="D729" s="41"/>
      <c r="E729" s="8"/>
      <c r="F729" s="42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56"/>
      <c r="D730" s="41"/>
      <c r="E730" s="8"/>
      <c r="F730" s="42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56"/>
      <c r="D731" s="41"/>
      <c r="E731" s="8"/>
      <c r="F731" s="42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56"/>
      <c r="D732" s="41"/>
      <c r="E732" s="8"/>
      <c r="F732" s="42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56"/>
      <c r="D733" s="41"/>
      <c r="E733" s="8"/>
      <c r="F733" s="42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56"/>
      <c r="D734" s="41"/>
      <c r="E734" s="8"/>
      <c r="F734" s="42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56"/>
      <c r="D735" s="41"/>
      <c r="E735" s="8"/>
      <c r="F735" s="42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56"/>
      <c r="D736" s="41"/>
      <c r="E736" s="8"/>
      <c r="F736" s="42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56"/>
      <c r="D737" s="41"/>
      <c r="E737" s="8"/>
      <c r="F737" s="42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56"/>
      <c r="D738" s="41"/>
      <c r="E738" s="8"/>
      <c r="F738" s="42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56"/>
      <c r="D739" s="41"/>
      <c r="E739" s="8"/>
      <c r="F739" s="42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56"/>
      <c r="D740" s="41"/>
      <c r="E740" s="8"/>
      <c r="F740" s="42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56"/>
      <c r="D741" s="41"/>
      <c r="E741" s="8"/>
      <c r="F741" s="42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56"/>
      <c r="D742" s="41"/>
      <c r="E742" s="8"/>
      <c r="F742" s="42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56"/>
      <c r="D743" s="41"/>
      <c r="E743" s="8"/>
      <c r="F743" s="42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56"/>
      <c r="D744" s="41"/>
      <c r="E744" s="8"/>
      <c r="F744" s="42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56"/>
      <c r="D745" s="41"/>
      <c r="E745" s="8"/>
      <c r="F745" s="42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56"/>
      <c r="D746" s="41"/>
      <c r="E746" s="8"/>
      <c r="F746" s="42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56"/>
      <c r="D747" s="41"/>
      <c r="E747" s="8"/>
      <c r="F747" s="42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56"/>
      <c r="D748" s="41"/>
      <c r="E748" s="8"/>
      <c r="F748" s="42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56"/>
      <c r="D749" s="41"/>
      <c r="E749" s="8"/>
      <c r="F749" s="42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56"/>
      <c r="D750" s="41"/>
      <c r="E750" s="8"/>
      <c r="F750" s="42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56"/>
      <c r="D751" s="41"/>
      <c r="E751" s="8"/>
      <c r="F751" s="42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56"/>
      <c r="D752" s="41"/>
      <c r="E752" s="8"/>
      <c r="F752" s="42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56"/>
      <c r="D753" s="41"/>
      <c r="E753" s="8"/>
      <c r="F753" s="42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56"/>
      <c r="D754" s="41"/>
      <c r="E754" s="8"/>
      <c r="F754" s="42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56"/>
      <c r="D755" s="41"/>
      <c r="E755" s="8"/>
      <c r="F755" s="42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56"/>
      <c r="D756" s="41"/>
      <c r="E756" s="8"/>
      <c r="F756" s="42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56"/>
      <c r="D757" s="41"/>
      <c r="E757" s="8"/>
      <c r="F757" s="42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56"/>
      <c r="D758" s="41"/>
      <c r="E758" s="8"/>
      <c r="F758" s="42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56"/>
      <c r="D759" s="41"/>
      <c r="E759" s="8"/>
      <c r="F759" s="42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56"/>
      <c r="D760" s="41"/>
      <c r="E760" s="8"/>
      <c r="F760" s="42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56"/>
      <c r="D761" s="41"/>
      <c r="E761" s="8"/>
      <c r="F761" s="42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56"/>
      <c r="D762" s="41"/>
      <c r="E762" s="8"/>
      <c r="F762" s="42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56"/>
      <c r="D763" s="41"/>
      <c r="E763" s="8"/>
      <c r="F763" s="42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56"/>
      <c r="D764" s="41"/>
      <c r="E764" s="8"/>
      <c r="F764" s="42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56"/>
      <c r="D765" s="41"/>
      <c r="E765" s="8"/>
      <c r="F765" s="42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56"/>
      <c r="D766" s="41"/>
      <c r="E766" s="8"/>
      <c r="F766" s="42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56"/>
      <c r="D767" s="41"/>
      <c r="E767" s="8"/>
      <c r="F767" s="42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56"/>
      <c r="D768" s="41"/>
      <c r="E768" s="8"/>
      <c r="F768" s="42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56"/>
      <c r="D769" s="41"/>
      <c r="E769" s="8"/>
      <c r="F769" s="42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56"/>
      <c r="D770" s="41"/>
      <c r="E770" s="8"/>
      <c r="F770" s="42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56"/>
      <c r="D771" s="41"/>
      <c r="E771" s="8"/>
      <c r="F771" s="42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56"/>
      <c r="D772" s="41"/>
      <c r="E772" s="8"/>
      <c r="F772" s="42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56"/>
      <c r="D773" s="41"/>
      <c r="E773" s="8"/>
      <c r="F773" s="42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56"/>
      <c r="D774" s="41"/>
      <c r="E774" s="8"/>
      <c r="F774" s="42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56"/>
      <c r="D775" s="41"/>
      <c r="E775" s="8"/>
      <c r="F775" s="42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56"/>
      <c r="D776" s="41"/>
      <c r="E776" s="8"/>
      <c r="F776" s="42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56"/>
      <c r="D777" s="41"/>
      <c r="E777" s="8"/>
      <c r="F777" s="42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56"/>
      <c r="D778" s="41"/>
      <c r="E778" s="8"/>
      <c r="F778" s="42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56"/>
      <c r="D779" s="41"/>
      <c r="E779" s="8"/>
      <c r="F779" s="42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56"/>
      <c r="D780" s="41"/>
      <c r="E780" s="8"/>
      <c r="F780" s="42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56"/>
      <c r="D781" s="41"/>
      <c r="E781" s="8"/>
      <c r="F781" s="42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56"/>
      <c r="D782" s="41"/>
      <c r="E782" s="8"/>
      <c r="F782" s="42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56"/>
      <c r="D783" s="41"/>
      <c r="E783" s="8"/>
      <c r="F783" s="42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56"/>
      <c r="D784" s="41"/>
      <c r="E784" s="8"/>
      <c r="F784" s="42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56"/>
      <c r="D785" s="41"/>
      <c r="E785" s="8"/>
      <c r="F785" s="42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56"/>
      <c r="D786" s="41"/>
      <c r="E786" s="8"/>
      <c r="F786" s="42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56"/>
      <c r="D787" s="41"/>
      <c r="E787" s="8"/>
      <c r="F787" s="42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56"/>
      <c r="D788" s="41"/>
      <c r="E788" s="8"/>
      <c r="F788" s="42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56"/>
      <c r="D789" s="41"/>
      <c r="E789" s="8"/>
      <c r="F789" s="42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56"/>
      <c r="D790" s="41"/>
      <c r="E790" s="8"/>
      <c r="F790" s="42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56"/>
      <c r="D791" s="41"/>
      <c r="E791" s="8"/>
      <c r="F791" s="42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56"/>
      <c r="D792" s="41"/>
      <c r="E792" s="8"/>
      <c r="F792" s="42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56"/>
      <c r="D793" s="41"/>
      <c r="E793" s="8"/>
      <c r="F793" s="42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56"/>
      <c r="D794" s="41"/>
      <c r="E794" s="8"/>
      <c r="F794" s="42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56"/>
      <c r="D795" s="41"/>
      <c r="E795" s="8"/>
      <c r="F795" s="42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56"/>
      <c r="D796" s="41"/>
      <c r="E796" s="8"/>
      <c r="F796" s="42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56"/>
      <c r="D797" s="41"/>
      <c r="E797" s="8"/>
      <c r="F797" s="42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56"/>
      <c r="D798" s="41"/>
      <c r="E798" s="8"/>
      <c r="F798" s="42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56"/>
      <c r="D799" s="41"/>
      <c r="E799" s="8"/>
      <c r="F799" s="42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56"/>
      <c r="D800" s="41"/>
      <c r="E800" s="8"/>
      <c r="F800" s="42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56"/>
      <c r="D801" s="41"/>
      <c r="E801" s="8"/>
      <c r="F801" s="42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56"/>
      <c r="D802" s="41"/>
      <c r="E802" s="8"/>
      <c r="F802" s="42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56"/>
      <c r="D803" s="41"/>
      <c r="E803" s="8"/>
      <c r="F803" s="42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56"/>
      <c r="D804" s="41"/>
      <c r="E804" s="8"/>
      <c r="F804" s="42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56"/>
      <c r="D805" s="41"/>
      <c r="E805" s="8"/>
      <c r="F805" s="42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56"/>
      <c r="D806" s="41"/>
      <c r="E806" s="8"/>
      <c r="F806" s="42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56"/>
      <c r="D807" s="41"/>
      <c r="E807" s="8"/>
      <c r="F807" s="42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56"/>
      <c r="D808" s="41"/>
      <c r="E808" s="8"/>
      <c r="F808" s="42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56"/>
      <c r="D809" s="41"/>
      <c r="E809" s="8"/>
      <c r="F809" s="42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56"/>
      <c r="D810" s="41"/>
      <c r="E810" s="8"/>
      <c r="F810" s="42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56"/>
      <c r="D811" s="41"/>
      <c r="E811" s="8"/>
      <c r="F811" s="42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56"/>
      <c r="D812" s="41"/>
      <c r="E812" s="8"/>
      <c r="F812" s="42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56"/>
      <c r="D813" s="41"/>
      <c r="E813" s="8"/>
      <c r="F813" s="42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56"/>
      <c r="D814" s="41"/>
      <c r="E814" s="8"/>
      <c r="F814" s="42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56"/>
      <c r="D815" s="41"/>
      <c r="E815" s="8"/>
      <c r="F815" s="42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56"/>
      <c r="D816" s="41"/>
      <c r="E816" s="8"/>
      <c r="F816" s="42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56"/>
      <c r="D817" s="41"/>
      <c r="E817" s="8"/>
      <c r="F817" s="42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56"/>
      <c r="D818" s="41"/>
      <c r="E818" s="8"/>
      <c r="F818" s="42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56"/>
      <c r="D819" s="41"/>
      <c r="E819" s="8"/>
      <c r="F819" s="42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56"/>
      <c r="D820" s="41"/>
      <c r="E820" s="8"/>
      <c r="F820" s="42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56"/>
      <c r="D821" s="41"/>
      <c r="E821" s="8"/>
      <c r="F821" s="42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56"/>
      <c r="D822" s="41"/>
      <c r="E822" s="8"/>
      <c r="F822" s="42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56"/>
      <c r="D823" s="41"/>
      <c r="E823" s="8"/>
      <c r="F823" s="42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56"/>
      <c r="D824" s="41"/>
      <c r="E824" s="8"/>
      <c r="F824" s="42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56"/>
      <c r="D825" s="41"/>
      <c r="E825" s="8"/>
      <c r="F825" s="42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56"/>
      <c r="D826" s="41"/>
      <c r="E826" s="8"/>
      <c r="F826" s="42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56"/>
      <c r="D827" s="41"/>
      <c r="E827" s="8"/>
      <c r="F827" s="42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56"/>
      <c r="D828" s="41"/>
      <c r="E828" s="8"/>
      <c r="F828" s="42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56"/>
      <c r="D829" s="41"/>
      <c r="E829" s="8"/>
      <c r="F829" s="42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56"/>
      <c r="D830" s="41"/>
      <c r="E830" s="8"/>
      <c r="F830" s="42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56"/>
      <c r="D831" s="41"/>
      <c r="E831" s="8"/>
      <c r="F831" s="42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56"/>
      <c r="D832" s="41"/>
      <c r="E832" s="8"/>
      <c r="F832" s="42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56"/>
      <c r="D833" s="41"/>
      <c r="E833" s="8"/>
      <c r="F833" s="42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56"/>
      <c r="D834" s="41"/>
      <c r="E834" s="8"/>
      <c r="F834" s="42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56"/>
      <c r="D835" s="41"/>
      <c r="E835" s="8"/>
      <c r="F835" s="42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56"/>
      <c r="D836" s="41"/>
      <c r="E836" s="8"/>
      <c r="F836" s="42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56"/>
      <c r="D837" s="41"/>
      <c r="E837" s="8"/>
      <c r="F837" s="42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56"/>
      <c r="D838" s="41"/>
      <c r="E838" s="8"/>
      <c r="F838" s="42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56"/>
      <c r="D839" s="41"/>
      <c r="E839" s="8"/>
      <c r="F839" s="42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56"/>
      <c r="D840" s="41"/>
      <c r="E840" s="8"/>
      <c r="F840" s="42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56"/>
      <c r="D841" s="41"/>
      <c r="E841" s="8"/>
      <c r="F841" s="42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56"/>
      <c r="D842" s="41"/>
      <c r="E842" s="8"/>
      <c r="F842" s="42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56"/>
      <c r="D843" s="41"/>
      <c r="E843" s="8"/>
      <c r="F843" s="42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56"/>
      <c r="D844" s="41"/>
      <c r="E844" s="8"/>
      <c r="F844" s="42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56"/>
      <c r="D845" s="41"/>
      <c r="E845" s="8"/>
      <c r="F845" s="42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56"/>
      <c r="D846" s="41"/>
      <c r="E846" s="8"/>
      <c r="F846" s="42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56"/>
      <c r="D847" s="41"/>
      <c r="E847" s="8"/>
      <c r="F847" s="42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56"/>
      <c r="D848" s="41"/>
      <c r="E848" s="8"/>
      <c r="F848" s="42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56"/>
      <c r="D849" s="41"/>
      <c r="E849" s="8"/>
      <c r="F849" s="42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56"/>
      <c r="D850" s="41"/>
      <c r="E850" s="8"/>
      <c r="F850" s="42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56"/>
      <c r="D851" s="41"/>
      <c r="E851" s="8"/>
      <c r="F851" s="42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56"/>
      <c r="D852" s="41"/>
      <c r="E852" s="8"/>
      <c r="F852" s="42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56"/>
      <c r="D853" s="41"/>
      <c r="E853" s="8"/>
      <c r="F853" s="42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56"/>
      <c r="D854" s="41"/>
      <c r="E854" s="8"/>
      <c r="F854" s="42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56"/>
      <c r="D855" s="41"/>
      <c r="E855" s="8"/>
      <c r="F855" s="42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56"/>
      <c r="D856" s="41"/>
      <c r="E856" s="8"/>
      <c r="F856" s="42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56"/>
      <c r="D857" s="41"/>
      <c r="E857" s="8"/>
      <c r="F857" s="42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56"/>
      <c r="D858" s="41"/>
      <c r="E858" s="8"/>
      <c r="F858" s="42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56"/>
      <c r="D859" s="41"/>
      <c r="E859" s="8"/>
      <c r="F859" s="42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56"/>
      <c r="D860" s="41"/>
      <c r="E860" s="8"/>
      <c r="F860" s="42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56"/>
      <c r="D861" s="41"/>
      <c r="E861" s="8"/>
      <c r="F861" s="42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56"/>
      <c r="D862" s="41"/>
      <c r="E862" s="8"/>
      <c r="F862" s="42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56"/>
      <c r="D863" s="41"/>
      <c r="E863" s="8"/>
      <c r="F863" s="42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56"/>
      <c r="D864" s="41"/>
      <c r="E864" s="8"/>
      <c r="F864" s="42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56"/>
      <c r="D865" s="41"/>
      <c r="E865" s="8"/>
      <c r="F865" s="42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56"/>
      <c r="D866" s="41"/>
      <c r="E866" s="8"/>
      <c r="F866" s="42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56"/>
      <c r="D867" s="41"/>
      <c r="E867" s="8"/>
      <c r="F867" s="42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56"/>
      <c r="D868" s="41"/>
      <c r="E868" s="8"/>
      <c r="F868" s="42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56"/>
      <c r="D869" s="41"/>
      <c r="E869" s="8"/>
      <c r="F869" s="42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56"/>
      <c r="D870" s="41"/>
      <c r="E870" s="8"/>
      <c r="F870" s="42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56"/>
      <c r="D871" s="41"/>
      <c r="E871" s="8"/>
      <c r="F871" s="42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56"/>
      <c r="D872" s="41"/>
      <c r="E872" s="8"/>
      <c r="F872" s="42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56"/>
      <c r="D873" s="41"/>
      <c r="E873" s="8"/>
      <c r="F873" s="42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56"/>
      <c r="D874" s="41"/>
      <c r="E874" s="8"/>
      <c r="F874" s="42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56"/>
      <c r="D875" s="41"/>
      <c r="E875" s="8"/>
      <c r="F875" s="42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56"/>
      <c r="D876" s="41"/>
      <c r="E876" s="8"/>
      <c r="F876" s="42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56"/>
      <c r="D877" s="41"/>
      <c r="E877" s="8"/>
      <c r="F877" s="42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56"/>
      <c r="D878" s="41"/>
      <c r="E878" s="8"/>
      <c r="F878" s="42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56"/>
      <c r="D879" s="41"/>
      <c r="E879" s="8"/>
      <c r="F879" s="42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56"/>
      <c r="D880" s="41"/>
      <c r="E880" s="8"/>
      <c r="F880" s="42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56"/>
      <c r="D881" s="41"/>
      <c r="E881" s="8"/>
      <c r="F881" s="42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56"/>
      <c r="D882" s="41"/>
      <c r="E882" s="8"/>
      <c r="F882" s="42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56"/>
      <c r="D883" s="41"/>
      <c r="E883" s="8"/>
      <c r="F883" s="42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56"/>
      <c r="D884" s="41"/>
      <c r="E884" s="8"/>
      <c r="F884" s="42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56"/>
      <c r="D885" s="41"/>
      <c r="E885" s="8"/>
      <c r="F885" s="42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56"/>
      <c r="D886" s="41"/>
      <c r="E886" s="8"/>
      <c r="F886" s="42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56"/>
      <c r="D887" s="41"/>
      <c r="E887" s="8"/>
      <c r="F887" s="42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56"/>
      <c r="D888" s="41"/>
      <c r="E888" s="8"/>
      <c r="F888" s="42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56"/>
      <c r="D889" s="41"/>
      <c r="E889" s="8"/>
      <c r="F889" s="42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56"/>
      <c r="D890" s="41"/>
      <c r="E890" s="8"/>
      <c r="F890" s="42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56"/>
      <c r="D891" s="41"/>
      <c r="E891" s="8"/>
      <c r="F891" s="42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56"/>
      <c r="D892" s="41"/>
      <c r="E892" s="8"/>
      <c r="F892" s="42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56"/>
      <c r="D893" s="41"/>
      <c r="E893" s="8"/>
      <c r="F893" s="42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56"/>
      <c r="D894" s="41"/>
      <c r="E894" s="8"/>
      <c r="F894" s="42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56"/>
      <c r="D895" s="41"/>
      <c r="E895" s="8"/>
      <c r="F895" s="42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56"/>
      <c r="D896" s="41"/>
      <c r="E896" s="8"/>
      <c r="F896" s="42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56"/>
      <c r="D897" s="41"/>
      <c r="E897" s="8"/>
      <c r="F897" s="42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56"/>
      <c r="D898" s="41"/>
      <c r="E898" s="8"/>
      <c r="F898" s="42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56"/>
      <c r="D899" s="41"/>
      <c r="E899" s="8"/>
      <c r="F899" s="42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56"/>
      <c r="D900" s="41"/>
      <c r="E900" s="8"/>
      <c r="F900" s="42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56"/>
      <c r="D901" s="41"/>
      <c r="E901" s="8"/>
      <c r="F901" s="42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56"/>
      <c r="D902" s="41"/>
      <c r="E902" s="8"/>
      <c r="F902" s="42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56"/>
      <c r="D903" s="41"/>
      <c r="E903" s="8"/>
      <c r="F903" s="42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56"/>
      <c r="D904" s="41"/>
      <c r="E904" s="8"/>
      <c r="F904" s="42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56"/>
      <c r="D905" s="41"/>
      <c r="E905" s="8"/>
      <c r="F905" s="42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56"/>
      <c r="D906" s="41"/>
      <c r="E906" s="8"/>
      <c r="F906" s="42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56"/>
      <c r="D907" s="41"/>
      <c r="E907" s="8"/>
      <c r="F907" s="42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56"/>
      <c r="D908" s="41"/>
      <c r="E908" s="8"/>
      <c r="F908" s="42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56"/>
      <c r="D909" s="41"/>
      <c r="E909" s="8"/>
      <c r="F909" s="42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56"/>
      <c r="D910" s="41"/>
      <c r="E910" s="8"/>
      <c r="F910" s="42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56"/>
      <c r="D911" s="41"/>
      <c r="E911" s="8"/>
      <c r="F911" s="42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56"/>
      <c r="D912" s="41"/>
      <c r="E912" s="8"/>
      <c r="F912" s="42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56"/>
      <c r="D913" s="41"/>
      <c r="E913" s="8"/>
      <c r="F913" s="42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56"/>
      <c r="D914" s="41"/>
      <c r="E914" s="8"/>
      <c r="F914" s="42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56"/>
      <c r="D915" s="41"/>
      <c r="E915" s="8"/>
      <c r="F915" s="42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56"/>
      <c r="D916" s="41"/>
      <c r="E916" s="8"/>
      <c r="F916" s="42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56"/>
      <c r="D917" s="41"/>
      <c r="E917" s="8"/>
      <c r="F917" s="42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56"/>
      <c r="D918" s="41"/>
      <c r="E918" s="8"/>
      <c r="F918" s="42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56"/>
      <c r="D919" s="41"/>
      <c r="E919" s="8"/>
      <c r="F919" s="42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56"/>
      <c r="D920" s="41"/>
      <c r="E920" s="8"/>
      <c r="F920" s="42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56"/>
      <c r="D921" s="41"/>
      <c r="E921" s="8"/>
      <c r="F921" s="42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56"/>
      <c r="D922" s="41"/>
      <c r="E922" s="8"/>
      <c r="F922" s="42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56"/>
      <c r="D923" s="41"/>
      <c r="E923" s="8"/>
      <c r="F923" s="42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56"/>
      <c r="D924" s="41"/>
      <c r="E924" s="8"/>
      <c r="F924" s="42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56"/>
      <c r="D925" s="41"/>
      <c r="E925" s="8"/>
      <c r="F925" s="42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56"/>
      <c r="D926" s="41"/>
      <c r="E926" s="8"/>
      <c r="F926" s="42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56"/>
      <c r="D927" s="41"/>
      <c r="E927" s="8"/>
      <c r="F927" s="42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56"/>
      <c r="D928" s="41"/>
      <c r="E928" s="8"/>
      <c r="F928" s="42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56"/>
      <c r="D929" s="41"/>
      <c r="E929" s="8"/>
      <c r="F929" s="42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56"/>
      <c r="D930" s="41"/>
      <c r="E930" s="8"/>
      <c r="F930" s="42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56"/>
      <c r="D931" s="41"/>
      <c r="E931" s="8"/>
      <c r="F931" s="42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56"/>
      <c r="D932" s="41"/>
      <c r="E932" s="8"/>
      <c r="F932" s="42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56"/>
      <c r="D933" s="41"/>
      <c r="E933" s="8"/>
      <c r="F933" s="42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56"/>
      <c r="D934" s="41"/>
      <c r="E934" s="8"/>
      <c r="F934" s="42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56"/>
      <c r="D935" s="41"/>
      <c r="E935" s="8"/>
      <c r="F935" s="42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56"/>
      <c r="D936" s="41"/>
      <c r="E936" s="8"/>
      <c r="F936" s="42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56"/>
      <c r="D937" s="41"/>
      <c r="E937" s="8"/>
      <c r="F937" s="42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56"/>
      <c r="D938" s="41"/>
      <c r="E938" s="8"/>
      <c r="F938" s="42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56"/>
      <c r="D939" s="41"/>
      <c r="E939" s="8"/>
      <c r="F939" s="42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56"/>
      <c r="D940" s="41"/>
      <c r="E940" s="8"/>
      <c r="F940" s="42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56"/>
      <c r="D941" s="41"/>
      <c r="E941" s="8"/>
      <c r="F941" s="42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56"/>
      <c r="D942" s="41"/>
      <c r="E942" s="8"/>
      <c r="F942" s="42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56"/>
      <c r="D943" s="41"/>
      <c r="E943" s="8"/>
      <c r="F943" s="42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56"/>
      <c r="D944" s="41"/>
      <c r="E944" s="8"/>
      <c r="F944" s="42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56"/>
      <c r="D945" s="41"/>
      <c r="E945" s="8"/>
      <c r="F945" s="42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56"/>
      <c r="D946" s="41"/>
      <c r="E946" s="8"/>
      <c r="F946" s="42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56"/>
      <c r="D947" s="41"/>
      <c r="E947" s="8"/>
      <c r="F947" s="42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56"/>
      <c r="D948" s="41"/>
      <c r="E948" s="8"/>
      <c r="F948" s="42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56"/>
      <c r="D949" s="41"/>
      <c r="E949" s="8"/>
      <c r="F949" s="42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56"/>
      <c r="D950" s="41"/>
      <c r="E950" s="8"/>
      <c r="F950" s="42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56"/>
      <c r="D951" s="41"/>
      <c r="E951" s="8"/>
      <c r="F951" s="42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56"/>
      <c r="D952" s="41"/>
      <c r="E952" s="8"/>
      <c r="F952" s="42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56"/>
      <c r="D953" s="41"/>
      <c r="E953" s="8"/>
      <c r="F953" s="42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56"/>
      <c r="D954" s="41"/>
      <c r="E954" s="8"/>
      <c r="F954" s="42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56"/>
      <c r="D955" s="41"/>
      <c r="E955" s="8"/>
      <c r="F955" s="42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56"/>
      <c r="D956" s="41"/>
      <c r="E956" s="8"/>
      <c r="F956" s="42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56"/>
      <c r="D957" s="41"/>
      <c r="E957" s="8"/>
      <c r="F957" s="42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56"/>
      <c r="D958" s="41"/>
      <c r="E958" s="8"/>
      <c r="F958" s="42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56"/>
      <c r="D959" s="41"/>
      <c r="E959" s="8"/>
      <c r="F959" s="42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56"/>
      <c r="D960" s="41"/>
      <c r="E960" s="8"/>
      <c r="F960" s="42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56"/>
      <c r="D961" s="41"/>
      <c r="E961" s="8"/>
      <c r="F961" s="42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56"/>
      <c r="D962" s="41"/>
      <c r="E962" s="8"/>
      <c r="F962" s="42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56"/>
      <c r="D963" s="41"/>
      <c r="E963" s="8"/>
      <c r="F963" s="42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56"/>
      <c r="D964" s="41"/>
      <c r="E964" s="8"/>
      <c r="F964" s="42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56"/>
      <c r="D965" s="41"/>
      <c r="E965" s="8"/>
      <c r="F965" s="42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56"/>
      <c r="D966" s="41"/>
      <c r="E966" s="8"/>
      <c r="F966" s="42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56"/>
      <c r="D967" s="41"/>
      <c r="E967" s="8"/>
      <c r="F967" s="42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56"/>
      <c r="D968" s="41"/>
      <c r="E968" s="8"/>
      <c r="F968" s="42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56"/>
      <c r="D969" s="41"/>
      <c r="E969" s="8"/>
      <c r="F969" s="42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56"/>
      <c r="D970" s="41"/>
      <c r="E970" s="8"/>
      <c r="F970" s="42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56"/>
      <c r="D971" s="41"/>
      <c r="E971" s="8"/>
      <c r="F971" s="42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56"/>
      <c r="D972" s="41"/>
      <c r="E972" s="8"/>
      <c r="F972" s="42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56"/>
      <c r="D973" s="41"/>
      <c r="E973" s="8"/>
      <c r="F973" s="42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56"/>
      <c r="D974" s="41"/>
      <c r="E974" s="8"/>
      <c r="F974" s="42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56"/>
      <c r="D975" s="41"/>
      <c r="E975" s="8"/>
      <c r="F975" s="42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56"/>
      <c r="D976" s="41"/>
      <c r="E976" s="8"/>
      <c r="F976" s="42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56"/>
      <c r="D977" s="41"/>
      <c r="E977" s="8"/>
      <c r="F977" s="42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56"/>
      <c r="D978" s="41"/>
      <c r="E978" s="8"/>
      <c r="F978" s="42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56"/>
      <c r="D979" s="41"/>
      <c r="E979" s="8"/>
      <c r="F979" s="42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56"/>
      <c r="D980" s="41"/>
      <c r="E980" s="8"/>
      <c r="F980" s="42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56"/>
      <c r="D981" s="41"/>
      <c r="E981" s="8"/>
      <c r="F981" s="42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56"/>
      <c r="D982" s="41"/>
      <c r="E982" s="8"/>
      <c r="F982" s="42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56"/>
      <c r="D983" s="41"/>
      <c r="E983" s="8"/>
      <c r="F983" s="42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56"/>
      <c r="D984" s="41"/>
      <c r="E984" s="8"/>
      <c r="F984" s="42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56"/>
      <c r="D985" s="41"/>
      <c r="E985" s="8"/>
      <c r="F985" s="42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56"/>
      <c r="D986" s="41"/>
      <c r="E986" s="8"/>
      <c r="F986" s="42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56"/>
      <c r="D987" s="41"/>
      <c r="E987" s="8"/>
      <c r="F987" s="42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56"/>
      <c r="D988" s="41"/>
      <c r="E988" s="8"/>
      <c r="F988" s="42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56"/>
      <c r="D989" s="41"/>
      <c r="E989" s="8"/>
      <c r="F989" s="42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56"/>
      <c r="D990" s="41"/>
      <c r="E990" s="8"/>
      <c r="F990" s="42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56"/>
      <c r="D991" s="41"/>
      <c r="E991" s="8"/>
      <c r="F991" s="42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56"/>
      <c r="D992" s="41"/>
      <c r="E992" s="8"/>
      <c r="F992" s="42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56"/>
      <c r="D993" s="41"/>
      <c r="E993" s="8"/>
      <c r="F993" s="42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56"/>
      <c r="D994" s="41"/>
      <c r="E994" s="8"/>
      <c r="F994" s="42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56"/>
      <c r="D995" s="41"/>
      <c r="E995" s="8"/>
      <c r="F995" s="42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56"/>
      <c r="D996" s="41"/>
      <c r="E996" s="8"/>
      <c r="F996" s="42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56"/>
      <c r="D997" s="41"/>
      <c r="E997" s="8"/>
      <c r="F997" s="42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56"/>
      <c r="D998" s="41"/>
      <c r="E998" s="8"/>
      <c r="F998" s="42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>
      <c r="A999" s="8"/>
      <c r="B999" s="8"/>
      <c r="C999" s="56"/>
      <c r="D999" s="41"/>
      <c r="E999" s="8"/>
      <c r="F999" s="42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>
      <c r="A1000" s="8"/>
      <c r="B1000" s="8"/>
      <c r="C1000" s="56"/>
      <c r="D1000" s="41"/>
      <c r="E1000" s="8"/>
      <c r="F1000" s="42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  <row r="1001" spans="1:26">
      <c r="A1001" s="8"/>
      <c r="B1001" s="8"/>
      <c r="C1001" s="56"/>
      <c r="D1001" s="41"/>
      <c r="E1001" s="8"/>
      <c r="F1001" s="42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</row>
    <row r="1002" spans="1:26">
      <c r="A1002" s="8"/>
      <c r="B1002" s="8"/>
      <c r="C1002" s="56"/>
      <c r="D1002" s="41"/>
      <c r="E1002" s="8"/>
      <c r="F1002" s="42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  <c r="W1002" s="8"/>
      <c r="X1002" s="8"/>
      <c r="Y1002" s="8"/>
      <c r="Z1002" s="8"/>
    </row>
  </sheetData>
  <mergeCells count="3">
    <mergeCell ref="A1:I1"/>
    <mergeCell ref="B2:C2"/>
    <mergeCell ref="E2:G2"/>
  </mergeCells>
  <hyperlinks>
    <hyperlink ref="J3" location="MAIN!A1" display="Cover Page" xr:uid="{00000000-0004-0000-0300-000000000000}"/>
  </hyperlinks>
  <pageMargins left="0" right="0" top="0" bottom="0" header="0" footer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8" t="s">
        <v>99</v>
      </c>
      <c r="B1" s="87"/>
      <c r="C1" s="87"/>
      <c r="D1" s="87"/>
      <c r="E1" s="87"/>
      <c r="F1" s="87"/>
      <c r="G1" s="87"/>
      <c r="H1" s="87"/>
      <c r="I1" s="8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9" t="s">
        <v>25</v>
      </c>
      <c r="B2" s="79" t="s">
        <v>10</v>
      </c>
      <c r="C2" s="88"/>
      <c r="D2" s="10" t="s">
        <v>26</v>
      </c>
      <c r="E2" s="80" t="s">
        <v>11</v>
      </c>
      <c r="F2" s="87"/>
      <c r="G2" s="88"/>
      <c r="H2" s="11" t="s">
        <v>27</v>
      </c>
      <c r="I2" s="11" t="s">
        <v>28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12" t="s">
        <v>29</v>
      </c>
      <c r="B3" s="13" t="s">
        <v>30</v>
      </c>
      <c r="C3" s="13" t="s">
        <v>31</v>
      </c>
      <c r="D3" s="14" t="s">
        <v>32</v>
      </c>
      <c r="E3" s="15" t="s">
        <v>33</v>
      </c>
      <c r="F3" s="14" t="s">
        <v>34</v>
      </c>
      <c r="G3" s="12" t="s">
        <v>35</v>
      </c>
      <c r="H3" s="13" t="s">
        <v>36</v>
      </c>
      <c r="I3" s="13" t="s">
        <v>37</v>
      </c>
      <c r="J3" s="16" t="s">
        <v>38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17" t="s">
        <v>230</v>
      </c>
      <c r="B4" s="18">
        <v>0.375</v>
      </c>
      <c r="C4" s="63" t="s">
        <v>231</v>
      </c>
      <c r="D4" s="20">
        <v>1</v>
      </c>
      <c r="E4" s="18">
        <v>0.42708333333333331</v>
      </c>
      <c r="F4" s="20">
        <f>D4</f>
        <v>1</v>
      </c>
      <c r="G4" s="17">
        <f>42-21</f>
        <v>21</v>
      </c>
      <c r="H4" s="17" t="s">
        <v>232</v>
      </c>
      <c r="I4" s="2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>
      <c r="A5" s="51">
        <v>44567</v>
      </c>
      <c r="B5" s="64">
        <v>0.48958333333333331</v>
      </c>
      <c r="C5" s="65" t="s">
        <v>233</v>
      </c>
      <c r="D5" s="66">
        <v>1</v>
      </c>
      <c r="E5" s="64">
        <v>0.54166666666666663</v>
      </c>
      <c r="F5" s="23">
        <f t="shared" ref="F5:F47" si="0">F4+D5</f>
        <v>2</v>
      </c>
      <c r="G5" s="17">
        <f>42-18</f>
        <v>24</v>
      </c>
      <c r="H5" s="17" t="s">
        <v>232</v>
      </c>
      <c r="I5" s="2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22">
        <v>44598</v>
      </c>
      <c r="B6" s="18">
        <v>0.375</v>
      </c>
      <c r="C6" s="24" t="s">
        <v>234</v>
      </c>
      <c r="D6" s="62">
        <v>1</v>
      </c>
      <c r="E6" s="18">
        <v>0.42708333333333331</v>
      </c>
      <c r="F6" s="23">
        <f t="shared" si="0"/>
        <v>3</v>
      </c>
      <c r="G6" s="17">
        <f>42-14</f>
        <v>28</v>
      </c>
      <c r="H6" s="17" t="s">
        <v>232</v>
      </c>
      <c r="I6" s="2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61">
        <v>44748</v>
      </c>
      <c r="B7" s="18">
        <v>0.375</v>
      </c>
      <c r="C7" s="63" t="s">
        <v>235</v>
      </c>
      <c r="D7" s="62">
        <v>1</v>
      </c>
      <c r="E7" s="18">
        <v>0.42708333333333331</v>
      </c>
      <c r="F7" s="23">
        <f t="shared" si="0"/>
        <v>4</v>
      </c>
      <c r="G7" s="17">
        <f>43-11</f>
        <v>32</v>
      </c>
      <c r="H7" s="17" t="s">
        <v>232</v>
      </c>
      <c r="I7" s="2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61">
        <v>44810</v>
      </c>
      <c r="B8" s="18">
        <v>0.375</v>
      </c>
      <c r="C8" s="63" t="s">
        <v>236</v>
      </c>
      <c r="D8" s="62">
        <v>1</v>
      </c>
      <c r="E8" s="18">
        <v>0.42708333333333331</v>
      </c>
      <c r="F8" s="23">
        <f t="shared" si="0"/>
        <v>5</v>
      </c>
      <c r="G8" s="17">
        <v>30</v>
      </c>
      <c r="H8" s="17" t="s">
        <v>232</v>
      </c>
      <c r="I8" s="2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>
      <c r="A9" s="61">
        <v>44840</v>
      </c>
      <c r="B9" s="18">
        <v>0.375</v>
      </c>
      <c r="C9" s="63" t="s">
        <v>237</v>
      </c>
      <c r="D9" s="62">
        <v>1</v>
      </c>
      <c r="E9" s="18">
        <v>0.42708333333333331</v>
      </c>
      <c r="F9" s="23">
        <f t="shared" si="0"/>
        <v>6</v>
      </c>
      <c r="G9" s="17">
        <v>29</v>
      </c>
      <c r="H9" s="17" t="s">
        <v>232</v>
      </c>
      <c r="I9" s="2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>
      <c r="A10" s="17" t="s">
        <v>169</v>
      </c>
      <c r="B10" s="18">
        <v>0.375</v>
      </c>
      <c r="C10" s="63" t="s">
        <v>238</v>
      </c>
      <c r="D10" s="62">
        <v>1</v>
      </c>
      <c r="E10" s="18">
        <v>0.42708333333333331</v>
      </c>
      <c r="F10" s="23">
        <f t="shared" si="0"/>
        <v>7</v>
      </c>
      <c r="G10" s="17">
        <f>42-12</f>
        <v>30</v>
      </c>
      <c r="H10" s="17" t="s">
        <v>232</v>
      </c>
      <c r="I10" s="2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17" t="s">
        <v>171</v>
      </c>
      <c r="B11" s="64">
        <v>0.48958333333333331</v>
      </c>
      <c r="C11" s="19" t="s">
        <v>239</v>
      </c>
      <c r="D11" s="62">
        <v>1</v>
      </c>
      <c r="E11" s="64">
        <v>0.54166666666666663</v>
      </c>
      <c r="F11" s="23">
        <f t="shared" si="0"/>
        <v>8</v>
      </c>
      <c r="G11" s="17">
        <v>31</v>
      </c>
      <c r="H11" s="17" t="s">
        <v>232</v>
      </c>
      <c r="I11" s="2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>
      <c r="A12" s="17" t="s">
        <v>174</v>
      </c>
      <c r="B12" s="18">
        <v>0.375</v>
      </c>
      <c r="C12" s="24" t="s">
        <v>240</v>
      </c>
      <c r="D12" s="62">
        <v>1</v>
      </c>
      <c r="E12" s="18">
        <v>0.42708333333333331</v>
      </c>
      <c r="F12" s="23">
        <f t="shared" si="0"/>
        <v>9</v>
      </c>
      <c r="G12" s="17">
        <v>34</v>
      </c>
      <c r="H12" s="17" t="s">
        <v>232</v>
      </c>
      <c r="I12" s="2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17" t="s">
        <v>176</v>
      </c>
      <c r="B13" s="18">
        <v>0.375</v>
      </c>
      <c r="C13" s="24" t="s">
        <v>241</v>
      </c>
      <c r="D13" s="20">
        <v>1</v>
      </c>
      <c r="E13" s="18">
        <v>0.42708333333333331</v>
      </c>
      <c r="F13" s="23">
        <f t="shared" si="0"/>
        <v>10</v>
      </c>
      <c r="G13" s="17">
        <v>35</v>
      </c>
      <c r="H13" s="17" t="s">
        <v>232</v>
      </c>
      <c r="I13" s="2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>
      <c r="A14" s="17" t="s">
        <v>178</v>
      </c>
      <c r="B14" s="64">
        <v>0.48958333333333331</v>
      </c>
      <c r="C14" s="19" t="s">
        <v>242</v>
      </c>
      <c r="D14" s="20">
        <v>1</v>
      </c>
      <c r="E14" s="64">
        <v>0.54166666666666663</v>
      </c>
      <c r="F14" s="23">
        <f t="shared" si="0"/>
        <v>11</v>
      </c>
      <c r="G14" s="17">
        <f>43-9</f>
        <v>34</v>
      </c>
      <c r="H14" s="17" t="s">
        <v>232</v>
      </c>
      <c r="I14" s="2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17" t="s">
        <v>181</v>
      </c>
      <c r="B15" s="18">
        <v>0.375</v>
      </c>
      <c r="C15" s="19" t="s">
        <v>243</v>
      </c>
      <c r="D15" s="20">
        <v>1</v>
      </c>
      <c r="E15" s="18">
        <v>0.42708333333333331</v>
      </c>
      <c r="F15" s="23">
        <f t="shared" si="0"/>
        <v>12</v>
      </c>
      <c r="G15" s="17">
        <f>42-15</f>
        <v>27</v>
      </c>
      <c r="H15" s="17" t="s">
        <v>232</v>
      </c>
      <c r="I15" s="2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>
      <c r="A16" s="17" t="s">
        <v>184</v>
      </c>
      <c r="B16" s="18">
        <v>0.375</v>
      </c>
      <c r="C16" s="17" t="s">
        <v>244</v>
      </c>
      <c r="D16" s="20">
        <v>1</v>
      </c>
      <c r="E16" s="18">
        <v>0.42708333333333331</v>
      </c>
      <c r="F16" s="23">
        <f t="shared" si="0"/>
        <v>13</v>
      </c>
      <c r="G16" s="17">
        <f>42-13</f>
        <v>29</v>
      </c>
      <c r="H16" s="17" t="s">
        <v>232</v>
      </c>
      <c r="I16" s="2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>
      <c r="A17" s="17" t="s">
        <v>245</v>
      </c>
      <c r="B17" s="64">
        <v>0.48958333333333331</v>
      </c>
      <c r="C17" s="19" t="s">
        <v>246</v>
      </c>
      <c r="D17" s="20">
        <v>1</v>
      </c>
      <c r="E17" s="64">
        <v>0.54166666666666663</v>
      </c>
      <c r="F17" s="23">
        <f t="shared" si="0"/>
        <v>14</v>
      </c>
      <c r="G17" s="17">
        <v>33</v>
      </c>
      <c r="H17" s="17" t="s">
        <v>232</v>
      </c>
      <c r="I17" s="2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>
      <c r="A18" s="17" t="s">
        <v>247</v>
      </c>
      <c r="B18" s="18">
        <v>0.375</v>
      </c>
      <c r="C18" s="19" t="s">
        <v>248</v>
      </c>
      <c r="D18" s="20">
        <v>1</v>
      </c>
      <c r="E18" s="18">
        <v>0.42708333333333331</v>
      </c>
      <c r="F18" s="23">
        <f t="shared" si="0"/>
        <v>15</v>
      </c>
      <c r="G18" s="17">
        <v>32</v>
      </c>
      <c r="H18" s="17" t="s">
        <v>232</v>
      </c>
      <c r="I18" s="2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>
      <c r="A19" s="22">
        <v>44688</v>
      </c>
      <c r="B19" s="18">
        <v>0.375</v>
      </c>
      <c r="C19" s="19" t="s">
        <v>249</v>
      </c>
      <c r="D19" s="20">
        <v>1</v>
      </c>
      <c r="E19" s="18">
        <v>0.42708333333333331</v>
      </c>
      <c r="F19" s="23">
        <f t="shared" si="0"/>
        <v>16</v>
      </c>
      <c r="G19" s="17">
        <v>35</v>
      </c>
      <c r="H19" s="28" t="s">
        <v>232</v>
      </c>
      <c r="I19" s="2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 t="s">
        <v>65</v>
      </c>
    </row>
    <row r="20" spans="1:26">
      <c r="A20" s="22">
        <v>44719</v>
      </c>
      <c r="B20" s="64">
        <v>0.48958333333333331</v>
      </c>
      <c r="C20" s="19" t="s">
        <v>250</v>
      </c>
      <c r="D20" s="20">
        <v>1</v>
      </c>
      <c r="E20" s="64">
        <v>0.54166666666666663</v>
      </c>
      <c r="F20" s="23">
        <f t="shared" si="0"/>
        <v>17</v>
      </c>
      <c r="G20" s="17">
        <v>36</v>
      </c>
      <c r="H20" s="28" t="s">
        <v>232</v>
      </c>
      <c r="I20" s="2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 t="s">
        <v>65</v>
      </c>
    </row>
    <row r="21" spans="1:26">
      <c r="A21" s="22">
        <v>44749</v>
      </c>
      <c r="B21" s="18">
        <v>0.375</v>
      </c>
      <c r="C21" s="19" t="s">
        <v>251</v>
      </c>
      <c r="D21" s="20">
        <v>1</v>
      </c>
      <c r="E21" s="18">
        <v>0.42708333333333331</v>
      </c>
      <c r="F21" s="23">
        <f t="shared" si="0"/>
        <v>18</v>
      </c>
      <c r="G21" s="17">
        <f>37</f>
        <v>37</v>
      </c>
      <c r="H21" s="28" t="s">
        <v>232</v>
      </c>
      <c r="I21" s="2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>
      <c r="A22" s="67">
        <v>44902</v>
      </c>
      <c r="B22" s="18">
        <v>0.375</v>
      </c>
      <c r="C22" s="19" t="s">
        <v>252</v>
      </c>
      <c r="D22" s="20">
        <v>1</v>
      </c>
      <c r="E22" s="18">
        <v>0.42708333333333331</v>
      </c>
      <c r="F22" s="23">
        <f t="shared" si="0"/>
        <v>19</v>
      </c>
      <c r="G22" s="17">
        <f>42-5</f>
        <v>37</v>
      </c>
      <c r="H22" s="28" t="s">
        <v>232</v>
      </c>
      <c r="I22" s="2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>
      <c r="A23" s="17" t="s">
        <v>191</v>
      </c>
      <c r="B23" s="64">
        <v>0.48958333333333331</v>
      </c>
      <c r="C23" s="19" t="s">
        <v>253</v>
      </c>
      <c r="D23" s="20">
        <v>1</v>
      </c>
      <c r="E23" s="64">
        <v>0.54166666666666663</v>
      </c>
      <c r="F23" s="23">
        <f t="shared" si="0"/>
        <v>20</v>
      </c>
      <c r="G23" s="17">
        <v>36</v>
      </c>
      <c r="H23" s="28" t="s">
        <v>232</v>
      </c>
      <c r="I23" s="2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>
      <c r="A24" s="17" t="s">
        <v>193</v>
      </c>
      <c r="B24" s="18">
        <v>0.375</v>
      </c>
      <c r="C24" s="19" t="s">
        <v>254</v>
      </c>
      <c r="D24" s="20">
        <v>1</v>
      </c>
      <c r="E24" s="18">
        <v>0.42708333333333331</v>
      </c>
      <c r="F24" s="23">
        <f t="shared" si="0"/>
        <v>21</v>
      </c>
      <c r="G24" s="17">
        <v>38</v>
      </c>
      <c r="H24" s="28" t="s">
        <v>232</v>
      </c>
      <c r="I24" s="2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>
      <c r="A25" s="17" t="s">
        <v>195</v>
      </c>
      <c r="B25" s="18">
        <v>0.375</v>
      </c>
      <c r="C25" s="19" t="s">
        <v>255</v>
      </c>
      <c r="D25" s="20">
        <v>1</v>
      </c>
      <c r="E25" s="18">
        <v>0.42708333333333331</v>
      </c>
      <c r="F25" s="23">
        <f t="shared" si="0"/>
        <v>22</v>
      </c>
      <c r="G25" s="17">
        <f>43-7</f>
        <v>36</v>
      </c>
      <c r="H25" s="28" t="s">
        <v>232</v>
      </c>
      <c r="I25" s="2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>
      <c r="A26" s="17" t="s">
        <v>197</v>
      </c>
      <c r="B26" s="64">
        <v>0.48958333333333331</v>
      </c>
      <c r="C26" s="19" t="s">
        <v>256</v>
      </c>
      <c r="D26" s="20">
        <v>1</v>
      </c>
      <c r="E26" s="64">
        <v>0.54166666666666663</v>
      </c>
      <c r="F26" s="23">
        <f t="shared" si="0"/>
        <v>23</v>
      </c>
      <c r="G26" s="17">
        <f>40</f>
        <v>40</v>
      </c>
      <c r="H26" s="28" t="s">
        <v>232</v>
      </c>
      <c r="I26" s="2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>
      <c r="A27" s="17" t="s">
        <v>199</v>
      </c>
      <c r="B27" s="18">
        <v>0.375</v>
      </c>
      <c r="C27" s="19" t="s">
        <v>257</v>
      </c>
      <c r="D27" s="20">
        <v>1</v>
      </c>
      <c r="E27" s="18">
        <v>0.42708333333333331</v>
      </c>
      <c r="F27" s="23">
        <f t="shared" si="0"/>
        <v>24</v>
      </c>
      <c r="G27" s="17">
        <v>39</v>
      </c>
      <c r="H27" s="28" t="s">
        <v>232</v>
      </c>
      <c r="I27" s="2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>
      <c r="A28" s="61">
        <v>44600</v>
      </c>
      <c r="B28" s="18">
        <v>0.375</v>
      </c>
      <c r="C28" s="19" t="s">
        <v>258</v>
      </c>
      <c r="D28" s="20">
        <v>1</v>
      </c>
      <c r="E28" s="18">
        <v>0.42708333333333331</v>
      </c>
      <c r="F28" s="23">
        <f t="shared" si="0"/>
        <v>25</v>
      </c>
      <c r="G28" s="17">
        <f>43-17</f>
        <v>26</v>
      </c>
      <c r="H28" s="28" t="s">
        <v>232</v>
      </c>
      <c r="I28" s="2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>
      <c r="A29" s="61">
        <v>44628</v>
      </c>
      <c r="B29" s="30">
        <v>0.43055555555555558</v>
      </c>
      <c r="C29" s="19" t="s">
        <v>259</v>
      </c>
      <c r="D29" s="20">
        <v>1</v>
      </c>
      <c r="E29" s="18">
        <v>0.4826388888888889</v>
      </c>
      <c r="F29" s="23">
        <f t="shared" si="0"/>
        <v>26</v>
      </c>
      <c r="G29" s="17">
        <f>42-3</f>
        <v>39</v>
      </c>
      <c r="H29" s="28" t="s">
        <v>232</v>
      </c>
      <c r="I29" s="2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>
      <c r="A30" s="61">
        <v>44659</v>
      </c>
      <c r="B30" s="18">
        <v>0.375</v>
      </c>
      <c r="C30" s="19" t="s">
        <v>260</v>
      </c>
      <c r="D30" s="20">
        <v>1</v>
      </c>
      <c r="E30" s="18">
        <v>0.42708333333333331</v>
      </c>
      <c r="F30" s="23">
        <f t="shared" si="0"/>
        <v>27</v>
      </c>
      <c r="G30" s="17">
        <f>43-6</f>
        <v>37</v>
      </c>
      <c r="H30" s="28" t="s">
        <v>232</v>
      </c>
      <c r="I30" s="2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>
      <c r="A31" s="61">
        <v>44842</v>
      </c>
      <c r="B31" s="64">
        <v>0.48958333333333331</v>
      </c>
      <c r="C31" s="19" t="s">
        <v>261</v>
      </c>
      <c r="D31" s="20">
        <v>1</v>
      </c>
      <c r="E31" s="64">
        <v>0.54166666666666663</v>
      </c>
      <c r="F31" s="23">
        <f t="shared" si="0"/>
        <v>28</v>
      </c>
      <c r="G31" s="17">
        <f>43-9</f>
        <v>34</v>
      </c>
      <c r="H31" s="28" t="s">
        <v>232</v>
      </c>
      <c r="I31" s="2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61">
        <v>44873</v>
      </c>
      <c r="B32" s="18">
        <v>0.375</v>
      </c>
      <c r="C32" s="19" t="s">
        <v>262</v>
      </c>
      <c r="D32" s="20">
        <v>1</v>
      </c>
      <c r="E32" s="18">
        <v>0.42708333333333331</v>
      </c>
      <c r="F32" s="23">
        <f t="shared" si="0"/>
        <v>29</v>
      </c>
      <c r="G32" s="17">
        <f>43-11</f>
        <v>32</v>
      </c>
      <c r="H32" s="28" t="s">
        <v>232</v>
      </c>
      <c r="I32" s="2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68" t="s">
        <v>211</v>
      </c>
      <c r="B33" s="18">
        <v>0.375</v>
      </c>
      <c r="C33" s="54" t="s">
        <v>263</v>
      </c>
      <c r="D33" s="20">
        <v>1</v>
      </c>
      <c r="E33" s="18">
        <v>0.42708333333333331</v>
      </c>
      <c r="F33" s="23">
        <f t="shared" si="0"/>
        <v>30</v>
      </c>
      <c r="G33" s="17">
        <f>43-8</f>
        <v>35</v>
      </c>
      <c r="H33" s="28" t="s">
        <v>232</v>
      </c>
      <c r="I33" s="2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>
      <c r="A34" s="69" t="s">
        <v>264</v>
      </c>
      <c r="B34" s="18">
        <v>0.375</v>
      </c>
      <c r="C34" s="47" t="s">
        <v>265</v>
      </c>
      <c r="D34" s="20">
        <v>1</v>
      </c>
      <c r="E34" s="18">
        <v>0.42708333333333331</v>
      </c>
      <c r="F34" s="23">
        <f t="shared" si="0"/>
        <v>31</v>
      </c>
      <c r="G34" s="17">
        <v>36</v>
      </c>
      <c r="H34" s="28" t="s">
        <v>232</v>
      </c>
      <c r="I34" s="2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>
      <c r="A35" s="17" t="s">
        <v>219</v>
      </c>
      <c r="B35" s="18">
        <v>0.375</v>
      </c>
      <c r="C35" s="19" t="s">
        <v>266</v>
      </c>
      <c r="D35" s="20">
        <v>1</v>
      </c>
      <c r="E35" s="18">
        <v>0.42708333333333331</v>
      </c>
      <c r="F35" s="23">
        <f t="shared" si="0"/>
        <v>32</v>
      </c>
      <c r="G35" s="17">
        <f>43-4</f>
        <v>39</v>
      </c>
      <c r="H35" s="28" t="s">
        <v>232</v>
      </c>
      <c r="I35" s="2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7" t="s">
        <v>222</v>
      </c>
      <c r="B36" s="64">
        <v>0.48958333333333331</v>
      </c>
      <c r="C36" s="19" t="s">
        <v>267</v>
      </c>
      <c r="D36" s="20">
        <v>1</v>
      </c>
      <c r="E36" s="64">
        <v>0.54166666666666663</v>
      </c>
      <c r="F36" s="23">
        <f t="shared" si="0"/>
        <v>33</v>
      </c>
      <c r="G36" s="17">
        <v>42</v>
      </c>
      <c r="H36" s="28" t="s">
        <v>232</v>
      </c>
      <c r="I36" s="2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>
      <c r="A37" s="17" t="s">
        <v>225</v>
      </c>
      <c r="B37" s="18">
        <v>0.375</v>
      </c>
      <c r="C37" s="19" t="s">
        <v>268</v>
      </c>
      <c r="D37" s="20">
        <v>1</v>
      </c>
      <c r="E37" s="18">
        <v>0.42708333333333331</v>
      </c>
      <c r="F37" s="23">
        <f t="shared" si="0"/>
        <v>34</v>
      </c>
      <c r="G37" s="17">
        <f>42-3</f>
        <v>39</v>
      </c>
      <c r="H37" s="28" t="s">
        <v>232</v>
      </c>
      <c r="I37" s="2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>
      <c r="A38" s="17" t="s">
        <v>227</v>
      </c>
      <c r="B38" s="18">
        <v>0.375</v>
      </c>
      <c r="C38" s="19" t="s">
        <v>269</v>
      </c>
      <c r="D38" s="20">
        <v>1</v>
      </c>
      <c r="E38" s="18">
        <v>0.42708333333333331</v>
      </c>
      <c r="F38" s="23">
        <f t="shared" si="0"/>
        <v>35</v>
      </c>
      <c r="G38" s="17">
        <v>15</v>
      </c>
      <c r="H38" s="28" t="s">
        <v>232</v>
      </c>
      <c r="I38" s="2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>
      <c r="A39" s="61">
        <v>44570</v>
      </c>
      <c r="B39" s="18">
        <v>0.375</v>
      </c>
      <c r="C39" s="19" t="s">
        <v>270</v>
      </c>
      <c r="D39" s="20">
        <v>1</v>
      </c>
      <c r="E39" s="18">
        <v>0.42708333333333331</v>
      </c>
      <c r="F39" s="23">
        <f t="shared" si="0"/>
        <v>36</v>
      </c>
      <c r="G39" s="17">
        <v>37</v>
      </c>
      <c r="H39" s="28" t="s">
        <v>232</v>
      </c>
      <c r="I39" s="2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>
      <c r="A40" s="61">
        <v>44570</v>
      </c>
      <c r="B40" s="18">
        <v>0.42708333333333331</v>
      </c>
      <c r="C40" s="19" t="s">
        <v>271</v>
      </c>
      <c r="D40" s="20">
        <v>1</v>
      </c>
      <c r="E40" s="31">
        <v>0.47916666666666669</v>
      </c>
      <c r="F40" s="23">
        <f t="shared" si="0"/>
        <v>37</v>
      </c>
      <c r="G40" s="17">
        <v>39</v>
      </c>
      <c r="H40" s="28" t="s">
        <v>232</v>
      </c>
      <c r="I40" s="2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>
      <c r="A41" s="61">
        <v>44690</v>
      </c>
      <c r="B41" s="64">
        <v>0.48958333333333331</v>
      </c>
      <c r="C41" s="19" t="s">
        <v>272</v>
      </c>
      <c r="D41" s="20">
        <v>1</v>
      </c>
      <c r="E41" s="64">
        <v>0.54166666666666663</v>
      </c>
      <c r="F41" s="23">
        <f t="shared" si="0"/>
        <v>38</v>
      </c>
      <c r="G41" s="17">
        <v>41</v>
      </c>
      <c r="H41" s="28" t="s">
        <v>232</v>
      </c>
      <c r="I41" s="2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>
      <c r="A42" s="61">
        <v>44721</v>
      </c>
      <c r="B42" s="18">
        <v>0.375</v>
      </c>
      <c r="C42" s="19" t="s">
        <v>270</v>
      </c>
      <c r="D42" s="20">
        <v>1</v>
      </c>
      <c r="E42" s="18">
        <v>0.42708333333333331</v>
      </c>
      <c r="F42" s="23">
        <f t="shared" si="0"/>
        <v>39</v>
      </c>
      <c r="G42" s="17">
        <v>30</v>
      </c>
      <c r="H42" s="28" t="s">
        <v>232</v>
      </c>
      <c r="I42" s="2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>
      <c r="A43" s="32"/>
      <c r="B43" s="18"/>
      <c r="C43" s="17"/>
      <c r="D43" s="20"/>
      <c r="E43" s="31"/>
      <c r="F43" s="23">
        <f t="shared" si="0"/>
        <v>39</v>
      </c>
      <c r="G43" s="17"/>
      <c r="H43" s="21"/>
      <c r="I43" s="2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>
      <c r="A44" s="32"/>
      <c r="B44" s="30"/>
      <c r="C44" s="17"/>
      <c r="D44" s="20"/>
      <c r="E44" s="31"/>
      <c r="F44" s="23">
        <f t="shared" si="0"/>
        <v>39</v>
      </c>
      <c r="G44" s="17"/>
      <c r="H44" s="21"/>
      <c r="I44" s="2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>
      <c r="A45" s="32"/>
      <c r="B45" s="33"/>
      <c r="C45" s="17"/>
      <c r="D45" s="20"/>
      <c r="E45" s="34"/>
      <c r="F45" s="23">
        <f t="shared" si="0"/>
        <v>39</v>
      </c>
      <c r="G45" s="21"/>
      <c r="H45" s="21"/>
      <c r="I45" s="2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>
      <c r="A46" s="21"/>
      <c r="B46" s="33"/>
      <c r="C46" s="21"/>
      <c r="D46" s="20"/>
      <c r="E46" s="34"/>
      <c r="F46" s="23">
        <f t="shared" si="0"/>
        <v>39</v>
      </c>
      <c r="G46" s="21"/>
      <c r="H46" s="21"/>
      <c r="I46" s="2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>
      <c r="A47" s="35"/>
      <c r="B47" s="21"/>
      <c r="C47" s="21"/>
      <c r="D47" s="20"/>
      <c r="E47" s="34"/>
      <c r="F47" s="23">
        <f t="shared" si="0"/>
        <v>39</v>
      </c>
      <c r="G47" s="21"/>
      <c r="H47" s="21"/>
      <c r="I47" s="2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>
      <c r="A48" s="36"/>
      <c r="B48" s="37"/>
      <c r="C48" s="37"/>
      <c r="D48" s="38"/>
      <c r="E48" s="39"/>
      <c r="F48" s="40"/>
      <c r="G48" s="37"/>
      <c r="H48" s="37"/>
      <c r="I48" s="37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>
      <c r="A49" s="8"/>
      <c r="B49" s="8"/>
      <c r="C49" s="8"/>
      <c r="D49" s="41"/>
      <c r="E49" s="8"/>
      <c r="F49" s="42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>
      <c r="A50" s="8"/>
      <c r="B50" s="8"/>
      <c r="C50" s="8"/>
      <c r="D50" s="41"/>
      <c r="E50" s="8"/>
      <c r="F50" s="42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>
      <c r="A51" s="8"/>
      <c r="B51" s="8"/>
      <c r="C51" s="8"/>
      <c r="D51" s="41"/>
      <c r="E51" s="8"/>
      <c r="F51" s="42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>
      <c r="A52" s="8"/>
      <c r="B52" s="8"/>
      <c r="C52" s="8"/>
      <c r="D52" s="41"/>
      <c r="E52" s="8"/>
      <c r="F52" s="42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>
      <c r="A53" s="8"/>
      <c r="B53" s="8"/>
      <c r="C53" s="8"/>
      <c r="D53" s="41"/>
      <c r="E53" s="8"/>
      <c r="F53" s="42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>
      <c r="A54" s="8"/>
      <c r="B54" s="8"/>
      <c r="C54" s="8"/>
      <c r="D54" s="41"/>
      <c r="E54" s="8"/>
      <c r="F54" s="42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8"/>
      <c r="B55" s="8"/>
      <c r="C55" s="8"/>
      <c r="D55" s="41"/>
      <c r="E55" s="8"/>
      <c r="F55" s="42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8"/>
      <c r="B56" s="8"/>
      <c r="C56" s="8"/>
      <c r="D56" s="41"/>
      <c r="E56" s="8"/>
      <c r="F56" s="42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>
      <c r="A57" s="8"/>
      <c r="B57" s="8"/>
      <c r="C57" s="8"/>
      <c r="D57" s="41"/>
      <c r="E57" s="8"/>
      <c r="F57" s="42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>
      <c r="A58" s="8"/>
      <c r="B58" s="8"/>
      <c r="C58" s="8"/>
      <c r="D58" s="41"/>
      <c r="E58" s="8"/>
      <c r="F58" s="42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>
      <c r="A59" s="8"/>
      <c r="B59" s="8"/>
      <c r="C59" s="8"/>
      <c r="D59" s="41"/>
      <c r="E59" s="8"/>
      <c r="F59" s="42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>
      <c r="A60" s="8"/>
      <c r="B60" s="8"/>
      <c r="C60" s="8"/>
      <c r="D60" s="41"/>
      <c r="E60" s="8"/>
      <c r="F60" s="42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>
      <c r="A61" s="8"/>
      <c r="B61" s="8"/>
      <c r="C61" s="8"/>
      <c r="D61" s="41"/>
      <c r="E61" s="8"/>
      <c r="F61" s="42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>
      <c r="A62" s="8"/>
      <c r="B62" s="8"/>
      <c r="C62" s="8"/>
      <c r="D62" s="41"/>
      <c r="E62" s="8"/>
      <c r="F62" s="42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>
      <c r="A63" s="8"/>
      <c r="B63" s="8"/>
      <c r="C63" s="8"/>
      <c r="D63" s="41"/>
      <c r="E63" s="8"/>
      <c r="F63" s="42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>
      <c r="A64" s="8"/>
      <c r="B64" s="8"/>
      <c r="C64" s="8"/>
      <c r="D64" s="41"/>
      <c r="E64" s="8"/>
      <c r="F64" s="42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>
      <c r="A65" s="8"/>
      <c r="B65" s="8"/>
      <c r="C65" s="8"/>
      <c r="D65" s="41"/>
      <c r="E65" s="8"/>
      <c r="F65" s="42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>
      <c r="A66" s="8"/>
      <c r="B66" s="8"/>
      <c r="C66" s="8"/>
      <c r="D66" s="41"/>
      <c r="E66" s="8"/>
      <c r="F66" s="42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>
      <c r="A67" s="8"/>
      <c r="B67" s="8"/>
      <c r="C67" s="8"/>
      <c r="D67" s="41"/>
      <c r="E67" s="8"/>
      <c r="F67" s="42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>
      <c r="A68" s="8"/>
      <c r="B68" s="8"/>
      <c r="C68" s="8"/>
      <c r="D68" s="41"/>
      <c r="E68" s="8"/>
      <c r="F68" s="42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>
      <c r="A69" s="8"/>
      <c r="B69" s="8"/>
      <c r="C69" s="8"/>
      <c r="D69" s="41"/>
      <c r="E69" s="8"/>
      <c r="F69" s="42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>
      <c r="A70" s="8"/>
      <c r="B70" s="8"/>
      <c r="C70" s="8"/>
      <c r="D70" s="41"/>
      <c r="E70" s="8"/>
      <c r="F70" s="42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>
      <c r="A71" s="8"/>
      <c r="B71" s="8"/>
      <c r="C71" s="8"/>
      <c r="D71" s="41"/>
      <c r="E71" s="8"/>
      <c r="F71" s="42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>
      <c r="A72" s="8"/>
      <c r="B72" s="8"/>
      <c r="C72" s="8"/>
      <c r="D72" s="41"/>
      <c r="E72" s="8"/>
      <c r="F72" s="42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>
      <c r="A73" s="8"/>
      <c r="B73" s="8"/>
      <c r="C73" s="8"/>
      <c r="D73" s="41"/>
      <c r="E73" s="8"/>
      <c r="F73" s="42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>
      <c r="A74" s="8"/>
      <c r="B74" s="8"/>
      <c r="C74" s="8"/>
      <c r="D74" s="41"/>
      <c r="E74" s="8"/>
      <c r="F74" s="42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>
      <c r="A75" s="8"/>
      <c r="B75" s="8"/>
      <c r="C75" s="8"/>
      <c r="D75" s="41"/>
      <c r="E75" s="8"/>
      <c r="F75" s="42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>
      <c r="A76" s="8"/>
      <c r="B76" s="8"/>
      <c r="C76" s="8"/>
      <c r="D76" s="41"/>
      <c r="E76" s="8"/>
      <c r="F76" s="42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>
      <c r="A77" s="8"/>
      <c r="B77" s="8"/>
      <c r="C77" s="8"/>
      <c r="D77" s="41"/>
      <c r="E77" s="8"/>
      <c r="F77" s="42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>
      <c r="A78" s="8"/>
      <c r="B78" s="8"/>
      <c r="C78" s="8"/>
      <c r="D78" s="41"/>
      <c r="E78" s="8"/>
      <c r="F78" s="42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>
      <c r="A79" s="8"/>
      <c r="B79" s="8"/>
      <c r="C79" s="8"/>
      <c r="D79" s="41"/>
      <c r="E79" s="8"/>
      <c r="F79" s="42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>
      <c r="A80" s="8"/>
      <c r="B80" s="8"/>
      <c r="C80" s="8"/>
      <c r="D80" s="41"/>
      <c r="E80" s="8"/>
      <c r="F80" s="42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>
      <c r="A81" s="8"/>
      <c r="B81" s="8"/>
      <c r="C81" s="8"/>
      <c r="D81" s="41"/>
      <c r="E81" s="8"/>
      <c r="F81" s="42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>
      <c r="A82" s="8"/>
      <c r="B82" s="8"/>
      <c r="C82" s="8"/>
      <c r="D82" s="41"/>
      <c r="E82" s="8"/>
      <c r="F82" s="42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>
      <c r="A83" s="8"/>
      <c r="B83" s="8"/>
      <c r="C83" s="8"/>
      <c r="D83" s="41"/>
      <c r="E83" s="8"/>
      <c r="F83" s="42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>
      <c r="A84" s="8"/>
      <c r="B84" s="8"/>
      <c r="C84" s="8"/>
      <c r="D84" s="41"/>
      <c r="E84" s="8"/>
      <c r="F84" s="42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>
      <c r="A85" s="8"/>
      <c r="B85" s="8"/>
      <c r="C85" s="8"/>
      <c r="D85" s="41"/>
      <c r="E85" s="8"/>
      <c r="F85" s="42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>
      <c r="A86" s="8"/>
      <c r="B86" s="8"/>
      <c r="C86" s="8"/>
      <c r="D86" s="41"/>
      <c r="E86" s="8"/>
      <c r="F86" s="42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>
      <c r="A87" s="8"/>
      <c r="B87" s="8"/>
      <c r="C87" s="8"/>
      <c r="D87" s="41"/>
      <c r="E87" s="8"/>
      <c r="F87" s="42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>
      <c r="A88" s="8"/>
      <c r="B88" s="8"/>
      <c r="C88" s="8"/>
      <c r="D88" s="41"/>
      <c r="E88" s="8"/>
      <c r="F88" s="42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>
      <c r="A89" s="8"/>
      <c r="B89" s="8"/>
      <c r="C89" s="8"/>
      <c r="D89" s="41"/>
      <c r="E89" s="8"/>
      <c r="F89" s="42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>
      <c r="A90" s="8"/>
      <c r="B90" s="8"/>
      <c r="C90" s="8"/>
      <c r="D90" s="41"/>
      <c r="E90" s="8"/>
      <c r="F90" s="42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>
      <c r="A91" s="8"/>
      <c r="B91" s="8"/>
      <c r="C91" s="8"/>
      <c r="D91" s="41"/>
      <c r="E91" s="8"/>
      <c r="F91" s="42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>
      <c r="A92" s="8"/>
      <c r="B92" s="8"/>
      <c r="C92" s="8"/>
      <c r="D92" s="41"/>
      <c r="E92" s="8"/>
      <c r="F92" s="42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>
      <c r="A93" s="8"/>
      <c r="B93" s="8"/>
      <c r="C93" s="8"/>
      <c r="D93" s="41"/>
      <c r="E93" s="8"/>
      <c r="F93" s="42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>
      <c r="A94" s="8"/>
      <c r="B94" s="8"/>
      <c r="C94" s="8"/>
      <c r="D94" s="41"/>
      <c r="E94" s="8"/>
      <c r="F94" s="42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>
      <c r="A95" s="8"/>
      <c r="B95" s="8"/>
      <c r="C95" s="8"/>
      <c r="D95" s="41"/>
      <c r="E95" s="8"/>
      <c r="F95" s="42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>
      <c r="A96" s="8"/>
      <c r="B96" s="8"/>
      <c r="C96" s="8"/>
      <c r="D96" s="41"/>
      <c r="E96" s="8"/>
      <c r="F96" s="42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>
      <c r="A97" s="8"/>
      <c r="B97" s="8"/>
      <c r="C97" s="8"/>
      <c r="D97" s="41"/>
      <c r="E97" s="8"/>
      <c r="F97" s="42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8"/>
      <c r="B98" s="8"/>
      <c r="C98" s="8"/>
      <c r="D98" s="41"/>
      <c r="E98" s="8"/>
      <c r="F98" s="42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>
      <c r="A99" s="8"/>
      <c r="B99" s="8"/>
      <c r="C99" s="8"/>
      <c r="D99" s="41"/>
      <c r="E99" s="8"/>
      <c r="F99" s="42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>
      <c r="A100" s="8"/>
      <c r="B100" s="8"/>
      <c r="C100" s="8"/>
      <c r="D100" s="41"/>
      <c r="E100" s="8"/>
      <c r="F100" s="42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>
      <c r="A101" s="8"/>
      <c r="B101" s="8"/>
      <c r="C101" s="8"/>
      <c r="D101" s="41"/>
      <c r="E101" s="8"/>
      <c r="F101" s="42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>
      <c r="A102" s="8"/>
      <c r="B102" s="8"/>
      <c r="C102" s="8"/>
      <c r="D102" s="41"/>
      <c r="E102" s="8"/>
      <c r="F102" s="42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>
      <c r="A103" s="8"/>
      <c r="B103" s="8"/>
      <c r="C103" s="8"/>
      <c r="D103" s="41"/>
      <c r="E103" s="8"/>
      <c r="F103" s="42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>
      <c r="A104" s="8"/>
      <c r="B104" s="8"/>
      <c r="C104" s="8"/>
      <c r="D104" s="41"/>
      <c r="E104" s="8"/>
      <c r="F104" s="42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>
      <c r="A105" s="8"/>
      <c r="B105" s="8"/>
      <c r="C105" s="8"/>
      <c r="D105" s="41"/>
      <c r="E105" s="8"/>
      <c r="F105" s="42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>
      <c r="A106" s="8"/>
      <c r="B106" s="8"/>
      <c r="C106" s="8"/>
      <c r="D106" s="41"/>
      <c r="E106" s="8"/>
      <c r="F106" s="42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>
      <c r="A107" s="8"/>
      <c r="B107" s="8"/>
      <c r="C107" s="8"/>
      <c r="D107" s="41"/>
      <c r="E107" s="8"/>
      <c r="F107" s="42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>
      <c r="A108" s="8"/>
      <c r="B108" s="8"/>
      <c r="C108" s="8"/>
      <c r="D108" s="41"/>
      <c r="E108" s="8"/>
      <c r="F108" s="42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>
      <c r="A109" s="8"/>
      <c r="B109" s="8"/>
      <c r="C109" s="8"/>
      <c r="D109" s="41"/>
      <c r="E109" s="8"/>
      <c r="F109" s="42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>
      <c r="A110" s="8"/>
      <c r="B110" s="8"/>
      <c r="C110" s="8"/>
      <c r="D110" s="41"/>
      <c r="E110" s="8"/>
      <c r="F110" s="42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>
      <c r="A111" s="8"/>
      <c r="B111" s="8"/>
      <c r="C111" s="8"/>
      <c r="D111" s="41"/>
      <c r="E111" s="8"/>
      <c r="F111" s="42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>
      <c r="A112" s="8"/>
      <c r="B112" s="8"/>
      <c r="C112" s="8"/>
      <c r="D112" s="41"/>
      <c r="E112" s="8"/>
      <c r="F112" s="42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>
      <c r="A113" s="8"/>
      <c r="B113" s="8"/>
      <c r="C113" s="8"/>
      <c r="D113" s="41"/>
      <c r="E113" s="8"/>
      <c r="F113" s="42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>
      <c r="A114" s="8"/>
      <c r="B114" s="8"/>
      <c r="C114" s="8"/>
      <c r="D114" s="41"/>
      <c r="E114" s="8"/>
      <c r="F114" s="42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>
      <c r="A115" s="8"/>
      <c r="B115" s="8"/>
      <c r="C115" s="8"/>
      <c r="D115" s="41"/>
      <c r="E115" s="8"/>
      <c r="F115" s="42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>
      <c r="A116" s="8"/>
      <c r="B116" s="8"/>
      <c r="C116" s="8"/>
      <c r="D116" s="41"/>
      <c r="E116" s="8"/>
      <c r="F116" s="42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>
      <c r="A117" s="8"/>
      <c r="B117" s="8"/>
      <c r="C117" s="8"/>
      <c r="D117" s="41"/>
      <c r="E117" s="8"/>
      <c r="F117" s="42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>
      <c r="A118" s="8"/>
      <c r="B118" s="8"/>
      <c r="C118" s="8"/>
      <c r="D118" s="41"/>
      <c r="E118" s="8"/>
      <c r="F118" s="42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>
      <c r="A119" s="8"/>
      <c r="B119" s="8"/>
      <c r="C119" s="8"/>
      <c r="D119" s="41"/>
      <c r="E119" s="8"/>
      <c r="F119" s="42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>
      <c r="A120" s="8"/>
      <c r="B120" s="8"/>
      <c r="C120" s="8"/>
      <c r="D120" s="41"/>
      <c r="E120" s="8"/>
      <c r="F120" s="42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>
      <c r="A121" s="8"/>
      <c r="B121" s="8"/>
      <c r="C121" s="8"/>
      <c r="D121" s="41"/>
      <c r="E121" s="8"/>
      <c r="F121" s="42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>
      <c r="A122" s="8"/>
      <c r="B122" s="8"/>
      <c r="C122" s="8"/>
      <c r="D122" s="41"/>
      <c r="E122" s="8"/>
      <c r="F122" s="42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>
      <c r="A123" s="8"/>
      <c r="B123" s="8"/>
      <c r="C123" s="8"/>
      <c r="D123" s="41"/>
      <c r="E123" s="8"/>
      <c r="F123" s="42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>
      <c r="A124" s="8"/>
      <c r="B124" s="8"/>
      <c r="C124" s="8"/>
      <c r="D124" s="41"/>
      <c r="E124" s="8"/>
      <c r="F124" s="42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>
      <c r="A125" s="8"/>
      <c r="B125" s="8"/>
      <c r="C125" s="8"/>
      <c r="D125" s="41"/>
      <c r="E125" s="8"/>
      <c r="F125" s="42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>
      <c r="A126" s="8"/>
      <c r="B126" s="8"/>
      <c r="C126" s="8"/>
      <c r="D126" s="41"/>
      <c r="E126" s="8"/>
      <c r="F126" s="42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>
      <c r="A127" s="8"/>
      <c r="B127" s="8"/>
      <c r="C127" s="8"/>
      <c r="D127" s="41"/>
      <c r="E127" s="8"/>
      <c r="F127" s="42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>
      <c r="A128" s="8"/>
      <c r="B128" s="8"/>
      <c r="C128" s="8"/>
      <c r="D128" s="41"/>
      <c r="E128" s="8"/>
      <c r="F128" s="42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>
      <c r="A129" s="8"/>
      <c r="B129" s="8"/>
      <c r="C129" s="8"/>
      <c r="D129" s="41"/>
      <c r="E129" s="8"/>
      <c r="F129" s="42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>
      <c r="A130" s="8"/>
      <c r="B130" s="8"/>
      <c r="C130" s="8"/>
      <c r="D130" s="41"/>
      <c r="E130" s="8"/>
      <c r="F130" s="42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>
      <c r="A131" s="8"/>
      <c r="B131" s="8"/>
      <c r="C131" s="8"/>
      <c r="D131" s="41"/>
      <c r="E131" s="8"/>
      <c r="F131" s="42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>
      <c r="A132" s="8"/>
      <c r="B132" s="8"/>
      <c r="C132" s="8"/>
      <c r="D132" s="41"/>
      <c r="E132" s="8"/>
      <c r="F132" s="42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>
      <c r="A133" s="8"/>
      <c r="B133" s="8"/>
      <c r="C133" s="8"/>
      <c r="D133" s="41"/>
      <c r="E133" s="8"/>
      <c r="F133" s="42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>
      <c r="A134" s="8"/>
      <c r="B134" s="8"/>
      <c r="C134" s="8"/>
      <c r="D134" s="41"/>
      <c r="E134" s="8"/>
      <c r="F134" s="42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>
      <c r="A135" s="8"/>
      <c r="B135" s="8"/>
      <c r="C135" s="8"/>
      <c r="D135" s="41"/>
      <c r="E135" s="8"/>
      <c r="F135" s="42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>
      <c r="A136" s="8"/>
      <c r="B136" s="8"/>
      <c r="C136" s="8"/>
      <c r="D136" s="41"/>
      <c r="E136" s="8"/>
      <c r="F136" s="42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>
      <c r="A137" s="8"/>
      <c r="B137" s="8"/>
      <c r="C137" s="8"/>
      <c r="D137" s="41"/>
      <c r="E137" s="8"/>
      <c r="F137" s="42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>
      <c r="A138" s="8"/>
      <c r="B138" s="8"/>
      <c r="C138" s="8"/>
      <c r="D138" s="41"/>
      <c r="E138" s="8"/>
      <c r="F138" s="42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8"/>
      <c r="B139" s="8"/>
      <c r="C139" s="8"/>
      <c r="D139" s="41"/>
      <c r="E139" s="8"/>
      <c r="F139" s="42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>
      <c r="A140" s="8"/>
      <c r="B140" s="8"/>
      <c r="C140" s="8"/>
      <c r="D140" s="41"/>
      <c r="E140" s="8"/>
      <c r="F140" s="42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>
      <c r="A141" s="8"/>
      <c r="B141" s="8"/>
      <c r="C141" s="8"/>
      <c r="D141" s="41"/>
      <c r="E141" s="8"/>
      <c r="F141" s="42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>
      <c r="A142" s="8"/>
      <c r="B142" s="8"/>
      <c r="C142" s="8"/>
      <c r="D142" s="41"/>
      <c r="E142" s="8"/>
      <c r="F142" s="42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>
      <c r="A143" s="8"/>
      <c r="B143" s="8"/>
      <c r="C143" s="8"/>
      <c r="D143" s="41"/>
      <c r="E143" s="8"/>
      <c r="F143" s="42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>
      <c r="A144" s="8"/>
      <c r="B144" s="8"/>
      <c r="C144" s="8"/>
      <c r="D144" s="41"/>
      <c r="E144" s="8"/>
      <c r="F144" s="42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>
      <c r="A145" s="8"/>
      <c r="B145" s="8"/>
      <c r="C145" s="8"/>
      <c r="D145" s="41"/>
      <c r="E145" s="8"/>
      <c r="F145" s="42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8"/>
      <c r="B146" s="8"/>
      <c r="C146" s="8"/>
      <c r="D146" s="41"/>
      <c r="E146" s="8"/>
      <c r="F146" s="42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>
      <c r="A147" s="8"/>
      <c r="B147" s="8"/>
      <c r="C147" s="8"/>
      <c r="D147" s="41"/>
      <c r="E147" s="8"/>
      <c r="F147" s="42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>
      <c r="A148" s="8"/>
      <c r="B148" s="8"/>
      <c r="C148" s="8"/>
      <c r="D148" s="41"/>
      <c r="E148" s="8"/>
      <c r="F148" s="42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>
      <c r="A149" s="8"/>
      <c r="B149" s="8"/>
      <c r="C149" s="8"/>
      <c r="D149" s="41"/>
      <c r="E149" s="8"/>
      <c r="F149" s="42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>
      <c r="A150" s="8"/>
      <c r="B150" s="8"/>
      <c r="C150" s="8"/>
      <c r="D150" s="41"/>
      <c r="E150" s="8"/>
      <c r="F150" s="42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>
      <c r="A151" s="8"/>
      <c r="B151" s="8"/>
      <c r="C151" s="8"/>
      <c r="D151" s="41"/>
      <c r="E151" s="8"/>
      <c r="F151" s="42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8"/>
      <c r="B152" s="8"/>
      <c r="C152" s="8"/>
      <c r="D152" s="41"/>
      <c r="E152" s="8"/>
      <c r="F152" s="42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8"/>
      <c r="B153" s="8"/>
      <c r="C153" s="8"/>
      <c r="D153" s="41"/>
      <c r="E153" s="8"/>
      <c r="F153" s="42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8"/>
      <c r="B154" s="8"/>
      <c r="C154" s="8"/>
      <c r="D154" s="41"/>
      <c r="E154" s="8"/>
      <c r="F154" s="42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>
      <c r="A155" s="8"/>
      <c r="B155" s="8"/>
      <c r="C155" s="8"/>
      <c r="D155" s="41"/>
      <c r="E155" s="8"/>
      <c r="F155" s="42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>
      <c r="A156" s="8"/>
      <c r="B156" s="8"/>
      <c r="C156" s="8"/>
      <c r="D156" s="41"/>
      <c r="E156" s="8"/>
      <c r="F156" s="42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>
      <c r="A157" s="8"/>
      <c r="B157" s="8"/>
      <c r="C157" s="8"/>
      <c r="D157" s="41"/>
      <c r="E157" s="8"/>
      <c r="F157" s="42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>
      <c r="A158" s="8"/>
      <c r="B158" s="8"/>
      <c r="C158" s="8"/>
      <c r="D158" s="41"/>
      <c r="E158" s="8"/>
      <c r="F158" s="42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>
      <c r="A159" s="8"/>
      <c r="B159" s="8"/>
      <c r="C159" s="8"/>
      <c r="D159" s="41"/>
      <c r="E159" s="8"/>
      <c r="F159" s="42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>
      <c r="A160" s="8"/>
      <c r="B160" s="8"/>
      <c r="C160" s="8"/>
      <c r="D160" s="41"/>
      <c r="E160" s="8"/>
      <c r="F160" s="42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41"/>
      <c r="E161" s="8"/>
      <c r="F161" s="42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41"/>
      <c r="E162" s="8"/>
      <c r="F162" s="42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41"/>
      <c r="E163" s="8"/>
      <c r="F163" s="42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41"/>
      <c r="E164" s="8"/>
      <c r="F164" s="42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41"/>
      <c r="E165" s="8"/>
      <c r="F165" s="42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41"/>
      <c r="E166" s="8"/>
      <c r="F166" s="42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41"/>
      <c r="E167" s="8"/>
      <c r="F167" s="42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41"/>
      <c r="E168" s="8"/>
      <c r="F168" s="42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41"/>
      <c r="E169" s="8"/>
      <c r="F169" s="42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41"/>
      <c r="E170" s="8"/>
      <c r="F170" s="42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41"/>
      <c r="E171" s="8"/>
      <c r="F171" s="42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41"/>
      <c r="E172" s="8"/>
      <c r="F172" s="42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41"/>
      <c r="E173" s="8"/>
      <c r="F173" s="42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41"/>
      <c r="E174" s="8"/>
      <c r="F174" s="42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41"/>
      <c r="E175" s="8"/>
      <c r="F175" s="42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41"/>
      <c r="E176" s="8"/>
      <c r="F176" s="42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41"/>
      <c r="E177" s="8"/>
      <c r="F177" s="42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41"/>
      <c r="E178" s="8"/>
      <c r="F178" s="42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41"/>
      <c r="E179" s="8"/>
      <c r="F179" s="42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41"/>
      <c r="E180" s="8"/>
      <c r="F180" s="42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41"/>
      <c r="E181" s="8"/>
      <c r="F181" s="42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41"/>
      <c r="E182" s="8"/>
      <c r="F182" s="42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41"/>
      <c r="E183" s="8"/>
      <c r="F183" s="42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41"/>
      <c r="E184" s="8"/>
      <c r="F184" s="42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41"/>
      <c r="E185" s="8"/>
      <c r="F185" s="42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41"/>
      <c r="E186" s="8"/>
      <c r="F186" s="42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41"/>
      <c r="E187" s="8"/>
      <c r="F187" s="42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41"/>
      <c r="E188" s="8"/>
      <c r="F188" s="42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41"/>
      <c r="E189" s="8"/>
      <c r="F189" s="42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41"/>
      <c r="E190" s="8"/>
      <c r="F190" s="42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41"/>
      <c r="E191" s="8"/>
      <c r="F191" s="42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41"/>
      <c r="E192" s="8"/>
      <c r="F192" s="42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41"/>
      <c r="E193" s="8"/>
      <c r="F193" s="42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41"/>
      <c r="E194" s="8"/>
      <c r="F194" s="42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41"/>
      <c r="E195" s="8"/>
      <c r="F195" s="42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41"/>
      <c r="E196" s="8"/>
      <c r="F196" s="42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41"/>
      <c r="E197" s="8"/>
      <c r="F197" s="42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41"/>
      <c r="E198" s="8"/>
      <c r="F198" s="42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41"/>
      <c r="E199" s="8"/>
      <c r="F199" s="42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41"/>
      <c r="E200" s="8"/>
      <c r="F200" s="42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41"/>
      <c r="E201" s="8"/>
      <c r="F201" s="42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41"/>
      <c r="E202" s="8"/>
      <c r="F202" s="42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41"/>
      <c r="E203" s="8"/>
      <c r="F203" s="42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41"/>
      <c r="E204" s="8"/>
      <c r="F204" s="42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41"/>
      <c r="E205" s="8"/>
      <c r="F205" s="42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41"/>
      <c r="E206" s="8"/>
      <c r="F206" s="42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41"/>
      <c r="E207" s="8"/>
      <c r="F207" s="42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41"/>
      <c r="E208" s="8"/>
      <c r="F208" s="42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41"/>
      <c r="E209" s="8"/>
      <c r="F209" s="42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41"/>
      <c r="E210" s="8"/>
      <c r="F210" s="42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41"/>
      <c r="E211" s="8"/>
      <c r="F211" s="42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41"/>
      <c r="E212" s="8"/>
      <c r="F212" s="42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41"/>
      <c r="E213" s="8"/>
      <c r="F213" s="42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41"/>
      <c r="E214" s="8"/>
      <c r="F214" s="42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41"/>
      <c r="E215" s="8"/>
      <c r="F215" s="42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41"/>
      <c r="E216" s="8"/>
      <c r="F216" s="42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41"/>
      <c r="E217" s="8"/>
      <c r="F217" s="42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41"/>
      <c r="E218" s="8"/>
      <c r="F218" s="42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41"/>
      <c r="E219" s="8"/>
      <c r="F219" s="42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41"/>
      <c r="E220" s="8"/>
      <c r="F220" s="42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41"/>
      <c r="E221" s="8"/>
      <c r="F221" s="42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41"/>
      <c r="E222" s="8"/>
      <c r="F222" s="42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41"/>
      <c r="E223" s="8"/>
      <c r="F223" s="42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41"/>
      <c r="E224" s="8"/>
      <c r="F224" s="42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41"/>
      <c r="E225" s="8"/>
      <c r="F225" s="42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41"/>
      <c r="E226" s="8"/>
      <c r="F226" s="42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41"/>
      <c r="E227" s="8"/>
      <c r="F227" s="42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41"/>
      <c r="E228" s="8"/>
      <c r="F228" s="42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41"/>
      <c r="E229" s="8"/>
      <c r="F229" s="42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41"/>
      <c r="E230" s="8"/>
      <c r="F230" s="42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41"/>
      <c r="E231" s="8"/>
      <c r="F231" s="42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41"/>
      <c r="E232" s="8"/>
      <c r="F232" s="42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41"/>
      <c r="E233" s="8"/>
      <c r="F233" s="42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41"/>
      <c r="E234" s="8"/>
      <c r="F234" s="42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41"/>
      <c r="E235" s="8"/>
      <c r="F235" s="42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41"/>
      <c r="E236" s="8"/>
      <c r="F236" s="42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41"/>
      <c r="E237" s="8"/>
      <c r="F237" s="42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41"/>
      <c r="E238" s="8"/>
      <c r="F238" s="42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41"/>
      <c r="E239" s="8"/>
      <c r="F239" s="42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41"/>
      <c r="E240" s="8"/>
      <c r="F240" s="42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41"/>
      <c r="E241" s="8"/>
      <c r="F241" s="42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41"/>
      <c r="E242" s="8"/>
      <c r="F242" s="42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41"/>
      <c r="E243" s="8"/>
      <c r="F243" s="42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41"/>
      <c r="E244" s="8"/>
      <c r="F244" s="42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41"/>
      <c r="E245" s="8"/>
      <c r="F245" s="42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41"/>
      <c r="E246" s="8"/>
      <c r="F246" s="42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41"/>
      <c r="E247" s="8"/>
      <c r="F247" s="42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41"/>
      <c r="E248" s="8"/>
      <c r="F248" s="42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41"/>
      <c r="E249" s="8"/>
      <c r="F249" s="42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41"/>
      <c r="E250" s="8"/>
      <c r="F250" s="42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41"/>
      <c r="E251" s="8"/>
      <c r="F251" s="42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41"/>
      <c r="E252" s="8"/>
      <c r="F252" s="42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41"/>
      <c r="E253" s="8"/>
      <c r="F253" s="42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41"/>
      <c r="E254" s="8"/>
      <c r="F254" s="42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41"/>
      <c r="E255" s="8"/>
      <c r="F255" s="42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41"/>
      <c r="E256" s="8"/>
      <c r="F256" s="42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41"/>
      <c r="E257" s="8"/>
      <c r="F257" s="42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41"/>
      <c r="E258" s="8"/>
      <c r="F258" s="42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41"/>
      <c r="E259" s="8"/>
      <c r="F259" s="42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41"/>
      <c r="E260" s="8"/>
      <c r="F260" s="42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41"/>
      <c r="E261" s="8"/>
      <c r="F261" s="42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41"/>
      <c r="E262" s="8"/>
      <c r="F262" s="42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41"/>
      <c r="E263" s="8"/>
      <c r="F263" s="42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41"/>
      <c r="E264" s="8"/>
      <c r="F264" s="42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41"/>
      <c r="E265" s="8"/>
      <c r="F265" s="42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41"/>
      <c r="E266" s="8"/>
      <c r="F266" s="42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41"/>
      <c r="E267" s="8"/>
      <c r="F267" s="42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41"/>
      <c r="E268" s="8"/>
      <c r="F268" s="42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41"/>
      <c r="E269" s="8"/>
      <c r="F269" s="42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41"/>
      <c r="E270" s="8"/>
      <c r="F270" s="42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41"/>
      <c r="E271" s="8"/>
      <c r="F271" s="42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41"/>
      <c r="E272" s="8"/>
      <c r="F272" s="42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41"/>
      <c r="E273" s="8"/>
      <c r="F273" s="42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41"/>
      <c r="E274" s="8"/>
      <c r="F274" s="42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41"/>
      <c r="E275" s="8"/>
      <c r="F275" s="42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41"/>
      <c r="E276" s="8"/>
      <c r="F276" s="42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41"/>
      <c r="E277" s="8"/>
      <c r="F277" s="42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41"/>
      <c r="E278" s="8"/>
      <c r="F278" s="42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41"/>
      <c r="E279" s="8"/>
      <c r="F279" s="42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41"/>
      <c r="E280" s="8"/>
      <c r="F280" s="42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41"/>
      <c r="E281" s="8"/>
      <c r="F281" s="42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41"/>
      <c r="E282" s="8"/>
      <c r="F282" s="42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41"/>
      <c r="E283" s="8"/>
      <c r="F283" s="42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41"/>
      <c r="E284" s="8"/>
      <c r="F284" s="42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41"/>
      <c r="E285" s="8"/>
      <c r="F285" s="42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41"/>
      <c r="E286" s="8"/>
      <c r="F286" s="42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41"/>
      <c r="E287" s="8"/>
      <c r="F287" s="42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41"/>
      <c r="E288" s="8"/>
      <c r="F288" s="42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41"/>
      <c r="E289" s="8"/>
      <c r="F289" s="42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41"/>
      <c r="E290" s="8"/>
      <c r="F290" s="42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41"/>
      <c r="E291" s="8"/>
      <c r="F291" s="42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41"/>
      <c r="E292" s="8"/>
      <c r="F292" s="42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41"/>
      <c r="E293" s="8"/>
      <c r="F293" s="42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41"/>
      <c r="E294" s="8"/>
      <c r="F294" s="42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41"/>
      <c r="E295" s="8"/>
      <c r="F295" s="42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41"/>
      <c r="E296" s="8"/>
      <c r="F296" s="42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41"/>
      <c r="E297" s="8"/>
      <c r="F297" s="42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41"/>
      <c r="E298" s="8"/>
      <c r="F298" s="42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41"/>
      <c r="E299" s="8"/>
      <c r="F299" s="42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41"/>
      <c r="E300" s="8"/>
      <c r="F300" s="42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41"/>
      <c r="E301" s="8"/>
      <c r="F301" s="42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41"/>
      <c r="E302" s="8"/>
      <c r="F302" s="42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41"/>
      <c r="E303" s="8"/>
      <c r="F303" s="42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41"/>
      <c r="E304" s="8"/>
      <c r="F304" s="42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41"/>
      <c r="E305" s="8"/>
      <c r="F305" s="42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41"/>
      <c r="E306" s="8"/>
      <c r="F306" s="42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41"/>
      <c r="E307" s="8"/>
      <c r="F307" s="42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41"/>
      <c r="E308" s="8"/>
      <c r="F308" s="42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41"/>
      <c r="E309" s="8"/>
      <c r="F309" s="42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41"/>
      <c r="E310" s="8"/>
      <c r="F310" s="42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41"/>
      <c r="E311" s="8"/>
      <c r="F311" s="42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41"/>
      <c r="E312" s="8"/>
      <c r="F312" s="42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41"/>
      <c r="E313" s="8"/>
      <c r="F313" s="42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41"/>
      <c r="E314" s="8"/>
      <c r="F314" s="42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41"/>
      <c r="E315" s="8"/>
      <c r="F315" s="42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41"/>
      <c r="E316" s="8"/>
      <c r="F316" s="42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41"/>
      <c r="E317" s="8"/>
      <c r="F317" s="42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41"/>
      <c r="E318" s="8"/>
      <c r="F318" s="42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41"/>
      <c r="E319" s="8"/>
      <c r="F319" s="42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41"/>
      <c r="E320" s="8"/>
      <c r="F320" s="42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41"/>
      <c r="E321" s="8"/>
      <c r="F321" s="42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41"/>
      <c r="E322" s="8"/>
      <c r="F322" s="42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41"/>
      <c r="E323" s="8"/>
      <c r="F323" s="42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41"/>
      <c r="E324" s="8"/>
      <c r="F324" s="42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41"/>
      <c r="E325" s="8"/>
      <c r="F325" s="42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41"/>
      <c r="E326" s="8"/>
      <c r="F326" s="42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41"/>
      <c r="E327" s="8"/>
      <c r="F327" s="42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41"/>
      <c r="E328" s="8"/>
      <c r="F328" s="42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41"/>
      <c r="E329" s="8"/>
      <c r="F329" s="42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41"/>
      <c r="E330" s="8"/>
      <c r="F330" s="42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41"/>
      <c r="E331" s="8"/>
      <c r="F331" s="42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41"/>
      <c r="E332" s="8"/>
      <c r="F332" s="42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41"/>
      <c r="E333" s="8"/>
      <c r="F333" s="42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41"/>
      <c r="E334" s="8"/>
      <c r="F334" s="42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41"/>
      <c r="E335" s="8"/>
      <c r="F335" s="42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41"/>
      <c r="E336" s="8"/>
      <c r="F336" s="42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41"/>
      <c r="E337" s="8"/>
      <c r="F337" s="42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41"/>
      <c r="E338" s="8"/>
      <c r="F338" s="42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41"/>
      <c r="E339" s="8"/>
      <c r="F339" s="42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41"/>
      <c r="E340" s="8"/>
      <c r="F340" s="42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41"/>
      <c r="E341" s="8"/>
      <c r="F341" s="42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41"/>
      <c r="E342" s="8"/>
      <c r="F342" s="42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41"/>
      <c r="E343" s="8"/>
      <c r="F343" s="42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41"/>
      <c r="E344" s="8"/>
      <c r="F344" s="42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41"/>
      <c r="E345" s="8"/>
      <c r="F345" s="42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41"/>
      <c r="E346" s="8"/>
      <c r="F346" s="42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41"/>
      <c r="E347" s="8"/>
      <c r="F347" s="42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41"/>
      <c r="E348" s="8"/>
      <c r="F348" s="42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41"/>
      <c r="E349" s="8"/>
      <c r="F349" s="42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41"/>
      <c r="E350" s="8"/>
      <c r="F350" s="42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41"/>
      <c r="E351" s="8"/>
      <c r="F351" s="42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41"/>
      <c r="E352" s="8"/>
      <c r="F352" s="42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41"/>
      <c r="E353" s="8"/>
      <c r="F353" s="42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41"/>
      <c r="E354" s="8"/>
      <c r="F354" s="42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41"/>
      <c r="E355" s="8"/>
      <c r="F355" s="42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41"/>
      <c r="E356" s="8"/>
      <c r="F356" s="42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41"/>
      <c r="E357" s="8"/>
      <c r="F357" s="42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41"/>
      <c r="E358" s="8"/>
      <c r="F358" s="42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41"/>
      <c r="E359" s="8"/>
      <c r="F359" s="42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41"/>
      <c r="E360" s="8"/>
      <c r="F360" s="42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41"/>
      <c r="E361" s="8"/>
      <c r="F361" s="42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41"/>
      <c r="E362" s="8"/>
      <c r="F362" s="42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41"/>
      <c r="E363" s="8"/>
      <c r="F363" s="42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41"/>
      <c r="E364" s="8"/>
      <c r="F364" s="42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41"/>
      <c r="E365" s="8"/>
      <c r="F365" s="42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41"/>
      <c r="E366" s="8"/>
      <c r="F366" s="42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41"/>
      <c r="E367" s="8"/>
      <c r="F367" s="42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41"/>
      <c r="E368" s="8"/>
      <c r="F368" s="42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41"/>
      <c r="E369" s="8"/>
      <c r="F369" s="42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41"/>
      <c r="E370" s="8"/>
      <c r="F370" s="42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41"/>
      <c r="E371" s="8"/>
      <c r="F371" s="42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41"/>
      <c r="E372" s="8"/>
      <c r="F372" s="42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41"/>
      <c r="E373" s="8"/>
      <c r="F373" s="42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41"/>
      <c r="E374" s="8"/>
      <c r="F374" s="42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41"/>
      <c r="E375" s="8"/>
      <c r="F375" s="42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41"/>
      <c r="E376" s="8"/>
      <c r="F376" s="42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41"/>
      <c r="E377" s="8"/>
      <c r="F377" s="42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41"/>
      <c r="E378" s="8"/>
      <c r="F378" s="42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41"/>
      <c r="E379" s="8"/>
      <c r="F379" s="42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41"/>
      <c r="E380" s="8"/>
      <c r="F380" s="42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41"/>
      <c r="E381" s="8"/>
      <c r="F381" s="42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41"/>
      <c r="E382" s="8"/>
      <c r="F382" s="42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41"/>
      <c r="E383" s="8"/>
      <c r="F383" s="42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41"/>
      <c r="E384" s="8"/>
      <c r="F384" s="42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41"/>
      <c r="E385" s="8"/>
      <c r="F385" s="42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41"/>
      <c r="E386" s="8"/>
      <c r="F386" s="42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41"/>
      <c r="E387" s="8"/>
      <c r="F387" s="42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41"/>
      <c r="E388" s="8"/>
      <c r="F388" s="42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41"/>
      <c r="E389" s="8"/>
      <c r="F389" s="42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41"/>
      <c r="E390" s="8"/>
      <c r="F390" s="42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41"/>
      <c r="E391" s="8"/>
      <c r="F391" s="42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41"/>
      <c r="E392" s="8"/>
      <c r="F392" s="42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41"/>
      <c r="E393" s="8"/>
      <c r="F393" s="42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41"/>
      <c r="E394" s="8"/>
      <c r="F394" s="42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41"/>
      <c r="E395" s="8"/>
      <c r="F395" s="42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41"/>
      <c r="E396" s="8"/>
      <c r="F396" s="42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41"/>
      <c r="E397" s="8"/>
      <c r="F397" s="42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41"/>
      <c r="E398" s="8"/>
      <c r="F398" s="42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41"/>
      <c r="E399" s="8"/>
      <c r="F399" s="42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41"/>
      <c r="E400" s="8"/>
      <c r="F400" s="42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41"/>
      <c r="E401" s="8"/>
      <c r="F401" s="42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41"/>
      <c r="E402" s="8"/>
      <c r="F402" s="42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41"/>
      <c r="E403" s="8"/>
      <c r="F403" s="42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41"/>
      <c r="E404" s="8"/>
      <c r="F404" s="42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41"/>
      <c r="E405" s="8"/>
      <c r="F405" s="42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41"/>
      <c r="E406" s="8"/>
      <c r="F406" s="42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41"/>
      <c r="E407" s="8"/>
      <c r="F407" s="42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41"/>
      <c r="E408" s="8"/>
      <c r="F408" s="42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41"/>
      <c r="E409" s="8"/>
      <c r="F409" s="42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41"/>
      <c r="E410" s="8"/>
      <c r="F410" s="42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41"/>
      <c r="E411" s="8"/>
      <c r="F411" s="42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41"/>
      <c r="E412" s="8"/>
      <c r="F412" s="42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41"/>
      <c r="E413" s="8"/>
      <c r="F413" s="42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41"/>
      <c r="E414" s="8"/>
      <c r="F414" s="42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41"/>
      <c r="E415" s="8"/>
      <c r="F415" s="42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41"/>
      <c r="E416" s="8"/>
      <c r="F416" s="42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41"/>
      <c r="E417" s="8"/>
      <c r="F417" s="42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41"/>
      <c r="E418" s="8"/>
      <c r="F418" s="42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41"/>
      <c r="E419" s="8"/>
      <c r="F419" s="42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41"/>
      <c r="E420" s="8"/>
      <c r="F420" s="42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41"/>
      <c r="E421" s="8"/>
      <c r="F421" s="42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41"/>
      <c r="E422" s="8"/>
      <c r="F422" s="42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41"/>
      <c r="E423" s="8"/>
      <c r="F423" s="42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41"/>
      <c r="E424" s="8"/>
      <c r="F424" s="42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41"/>
      <c r="E425" s="8"/>
      <c r="F425" s="42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41"/>
      <c r="E426" s="8"/>
      <c r="F426" s="42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41"/>
      <c r="E427" s="8"/>
      <c r="F427" s="42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41"/>
      <c r="E428" s="8"/>
      <c r="F428" s="42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41"/>
      <c r="E429" s="8"/>
      <c r="F429" s="42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41"/>
      <c r="E430" s="8"/>
      <c r="F430" s="42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41"/>
      <c r="E431" s="8"/>
      <c r="F431" s="42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41"/>
      <c r="E432" s="8"/>
      <c r="F432" s="42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41"/>
      <c r="E433" s="8"/>
      <c r="F433" s="42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41"/>
      <c r="E434" s="8"/>
      <c r="F434" s="42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41"/>
      <c r="E435" s="8"/>
      <c r="F435" s="42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41"/>
      <c r="E436" s="8"/>
      <c r="F436" s="42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41"/>
      <c r="E437" s="8"/>
      <c r="F437" s="42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41"/>
      <c r="E438" s="8"/>
      <c r="F438" s="42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41"/>
      <c r="E439" s="8"/>
      <c r="F439" s="42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41"/>
      <c r="E440" s="8"/>
      <c r="F440" s="42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41"/>
      <c r="E441" s="8"/>
      <c r="F441" s="42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41"/>
      <c r="E442" s="8"/>
      <c r="F442" s="42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41"/>
      <c r="E443" s="8"/>
      <c r="F443" s="42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41"/>
      <c r="E444" s="8"/>
      <c r="F444" s="42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41"/>
      <c r="E445" s="8"/>
      <c r="F445" s="42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41"/>
      <c r="E446" s="8"/>
      <c r="F446" s="42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41"/>
      <c r="E447" s="8"/>
      <c r="F447" s="42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41"/>
      <c r="E448" s="8"/>
      <c r="F448" s="42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41"/>
      <c r="E449" s="8"/>
      <c r="F449" s="42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41"/>
      <c r="E450" s="8"/>
      <c r="F450" s="42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41"/>
      <c r="E451" s="8"/>
      <c r="F451" s="42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41"/>
      <c r="E452" s="8"/>
      <c r="F452" s="42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41"/>
      <c r="E453" s="8"/>
      <c r="F453" s="42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41"/>
      <c r="E454" s="8"/>
      <c r="F454" s="42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41"/>
      <c r="E455" s="8"/>
      <c r="F455" s="42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41"/>
      <c r="E456" s="8"/>
      <c r="F456" s="42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41"/>
      <c r="E457" s="8"/>
      <c r="F457" s="42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41"/>
      <c r="E458" s="8"/>
      <c r="F458" s="42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41"/>
      <c r="E459" s="8"/>
      <c r="F459" s="42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41"/>
      <c r="E460" s="8"/>
      <c r="F460" s="42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41"/>
      <c r="E461" s="8"/>
      <c r="F461" s="42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41"/>
      <c r="E462" s="8"/>
      <c r="F462" s="42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41"/>
      <c r="E463" s="8"/>
      <c r="F463" s="42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41"/>
      <c r="E464" s="8"/>
      <c r="F464" s="42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41"/>
      <c r="E465" s="8"/>
      <c r="F465" s="42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41"/>
      <c r="E466" s="8"/>
      <c r="F466" s="42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41"/>
      <c r="E467" s="8"/>
      <c r="F467" s="42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41"/>
      <c r="E468" s="8"/>
      <c r="F468" s="42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41"/>
      <c r="E469" s="8"/>
      <c r="F469" s="42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41"/>
      <c r="E470" s="8"/>
      <c r="F470" s="42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41"/>
      <c r="E471" s="8"/>
      <c r="F471" s="42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41"/>
      <c r="E472" s="8"/>
      <c r="F472" s="42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41"/>
      <c r="E473" s="8"/>
      <c r="F473" s="42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41"/>
      <c r="E474" s="8"/>
      <c r="F474" s="42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41"/>
      <c r="E475" s="8"/>
      <c r="F475" s="42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41"/>
      <c r="E476" s="8"/>
      <c r="F476" s="42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41"/>
      <c r="E477" s="8"/>
      <c r="F477" s="42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41"/>
      <c r="E478" s="8"/>
      <c r="F478" s="42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41"/>
      <c r="E479" s="8"/>
      <c r="F479" s="42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41"/>
      <c r="E480" s="8"/>
      <c r="F480" s="42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41"/>
      <c r="E481" s="8"/>
      <c r="F481" s="42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41"/>
      <c r="E482" s="8"/>
      <c r="F482" s="42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41"/>
      <c r="E483" s="8"/>
      <c r="F483" s="42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41"/>
      <c r="E484" s="8"/>
      <c r="F484" s="42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41"/>
      <c r="E485" s="8"/>
      <c r="F485" s="42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41"/>
      <c r="E486" s="8"/>
      <c r="F486" s="42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41"/>
      <c r="E487" s="8"/>
      <c r="F487" s="42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41"/>
      <c r="E488" s="8"/>
      <c r="F488" s="42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41"/>
      <c r="E489" s="8"/>
      <c r="F489" s="42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41"/>
      <c r="E490" s="8"/>
      <c r="F490" s="42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41"/>
      <c r="E491" s="8"/>
      <c r="F491" s="42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41"/>
      <c r="E492" s="8"/>
      <c r="F492" s="42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41"/>
      <c r="E493" s="8"/>
      <c r="F493" s="42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41"/>
      <c r="E494" s="8"/>
      <c r="F494" s="42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41"/>
      <c r="E495" s="8"/>
      <c r="F495" s="42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41"/>
      <c r="E496" s="8"/>
      <c r="F496" s="42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41"/>
      <c r="E497" s="8"/>
      <c r="F497" s="42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41"/>
      <c r="E498" s="8"/>
      <c r="F498" s="42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41"/>
      <c r="E499" s="8"/>
      <c r="F499" s="42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41"/>
      <c r="E500" s="8"/>
      <c r="F500" s="42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41"/>
      <c r="E501" s="8"/>
      <c r="F501" s="42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41"/>
      <c r="E502" s="8"/>
      <c r="F502" s="42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41"/>
      <c r="E503" s="8"/>
      <c r="F503" s="42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41"/>
      <c r="E504" s="8"/>
      <c r="F504" s="42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41"/>
      <c r="E505" s="8"/>
      <c r="F505" s="42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41"/>
      <c r="E506" s="8"/>
      <c r="F506" s="42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41"/>
      <c r="E507" s="8"/>
      <c r="F507" s="42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41"/>
      <c r="E508" s="8"/>
      <c r="F508" s="42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41"/>
      <c r="E509" s="8"/>
      <c r="F509" s="42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41"/>
      <c r="E510" s="8"/>
      <c r="F510" s="42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41"/>
      <c r="E511" s="8"/>
      <c r="F511" s="42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41"/>
      <c r="E512" s="8"/>
      <c r="F512" s="42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41"/>
      <c r="E513" s="8"/>
      <c r="F513" s="42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41"/>
      <c r="E514" s="8"/>
      <c r="F514" s="42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41"/>
      <c r="E515" s="8"/>
      <c r="F515" s="42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41"/>
      <c r="E516" s="8"/>
      <c r="F516" s="42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41"/>
      <c r="E517" s="8"/>
      <c r="F517" s="42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41"/>
      <c r="E518" s="8"/>
      <c r="F518" s="42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41"/>
      <c r="E519" s="8"/>
      <c r="F519" s="42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41"/>
      <c r="E520" s="8"/>
      <c r="F520" s="42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41"/>
      <c r="E521" s="8"/>
      <c r="F521" s="42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41"/>
      <c r="E522" s="8"/>
      <c r="F522" s="42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41"/>
      <c r="E523" s="8"/>
      <c r="F523" s="42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41"/>
      <c r="E524" s="8"/>
      <c r="F524" s="42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41"/>
      <c r="E525" s="8"/>
      <c r="F525" s="42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41"/>
      <c r="E526" s="8"/>
      <c r="F526" s="42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41"/>
      <c r="E527" s="8"/>
      <c r="F527" s="42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41"/>
      <c r="E528" s="8"/>
      <c r="F528" s="42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41"/>
      <c r="E529" s="8"/>
      <c r="F529" s="42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41"/>
      <c r="E530" s="8"/>
      <c r="F530" s="42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41"/>
      <c r="E531" s="8"/>
      <c r="F531" s="42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41"/>
      <c r="E532" s="8"/>
      <c r="F532" s="42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41"/>
      <c r="E533" s="8"/>
      <c r="F533" s="42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41"/>
      <c r="E534" s="8"/>
      <c r="F534" s="42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41"/>
      <c r="E535" s="8"/>
      <c r="F535" s="42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41"/>
      <c r="E536" s="8"/>
      <c r="F536" s="42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41"/>
      <c r="E537" s="8"/>
      <c r="F537" s="42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41"/>
      <c r="E538" s="8"/>
      <c r="F538" s="42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41"/>
      <c r="E539" s="8"/>
      <c r="F539" s="42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41"/>
      <c r="E540" s="8"/>
      <c r="F540" s="42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41"/>
      <c r="E541" s="8"/>
      <c r="F541" s="42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41"/>
      <c r="E542" s="8"/>
      <c r="F542" s="42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41"/>
      <c r="E543" s="8"/>
      <c r="F543" s="42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41"/>
      <c r="E544" s="8"/>
      <c r="F544" s="42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41"/>
      <c r="E545" s="8"/>
      <c r="F545" s="42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41"/>
      <c r="E546" s="8"/>
      <c r="F546" s="42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41"/>
      <c r="E547" s="8"/>
      <c r="F547" s="42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41"/>
      <c r="E548" s="8"/>
      <c r="F548" s="42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41"/>
      <c r="E549" s="8"/>
      <c r="F549" s="42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41"/>
      <c r="E550" s="8"/>
      <c r="F550" s="42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41"/>
      <c r="E551" s="8"/>
      <c r="F551" s="42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41"/>
      <c r="E552" s="8"/>
      <c r="F552" s="42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41"/>
      <c r="E553" s="8"/>
      <c r="F553" s="42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41"/>
      <c r="E554" s="8"/>
      <c r="F554" s="42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41"/>
      <c r="E555" s="8"/>
      <c r="F555" s="42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41"/>
      <c r="E556" s="8"/>
      <c r="F556" s="42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41"/>
      <c r="E557" s="8"/>
      <c r="F557" s="42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41"/>
      <c r="E558" s="8"/>
      <c r="F558" s="42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41"/>
      <c r="E559" s="8"/>
      <c r="F559" s="42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41"/>
      <c r="E560" s="8"/>
      <c r="F560" s="42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41"/>
      <c r="E561" s="8"/>
      <c r="F561" s="42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41"/>
      <c r="E562" s="8"/>
      <c r="F562" s="42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41"/>
      <c r="E563" s="8"/>
      <c r="F563" s="42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41"/>
      <c r="E564" s="8"/>
      <c r="F564" s="42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41"/>
      <c r="E565" s="8"/>
      <c r="F565" s="42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41"/>
      <c r="E566" s="8"/>
      <c r="F566" s="42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41"/>
      <c r="E567" s="8"/>
      <c r="F567" s="42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41"/>
      <c r="E568" s="8"/>
      <c r="F568" s="42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41"/>
      <c r="E569" s="8"/>
      <c r="F569" s="42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41"/>
      <c r="E570" s="8"/>
      <c r="F570" s="42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41"/>
      <c r="E571" s="8"/>
      <c r="F571" s="42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41"/>
      <c r="E572" s="8"/>
      <c r="F572" s="42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41"/>
      <c r="E573" s="8"/>
      <c r="F573" s="42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41"/>
      <c r="E574" s="8"/>
      <c r="F574" s="42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41"/>
      <c r="E575" s="8"/>
      <c r="F575" s="42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41"/>
      <c r="E576" s="8"/>
      <c r="F576" s="42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41"/>
      <c r="E577" s="8"/>
      <c r="F577" s="42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41"/>
      <c r="E578" s="8"/>
      <c r="F578" s="42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41"/>
      <c r="E579" s="8"/>
      <c r="F579" s="42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41"/>
      <c r="E580" s="8"/>
      <c r="F580" s="42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41"/>
      <c r="E581" s="8"/>
      <c r="F581" s="42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41"/>
      <c r="E582" s="8"/>
      <c r="F582" s="42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41"/>
      <c r="E583" s="8"/>
      <c r="F583" s="42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41"/>
      <c r="E584" s="8"/>
      <c r="F584" s="42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41"/>
      <c r="E585" s="8"/>
      <c r="F585" s="42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41"/>
      <c r="E586" s="8"/>
      <c r="F586" s="42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41"/>
      <c r="E587" s="8"/>
      <c r="F587" s="42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41"/>
      <c r="E588" s="8"/>
      <c r="F588" s="42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41"/>
      <c r="E589" s="8"/>
      <c r="F589" s="42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41"/>
      <c r="E590" s="8"/>
      <c r="F590" s="42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41"/>
      <c r="E591" s="8"/>
      <c r="F591" s="42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41"/>
      <c r="E592" s="8"/>
      <c r="F592" s="42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41"/>
      <c r="E593" s="8"/>
      <c r="F593" s="42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41"/>
      <c r="E594" s="8"/>
      <c r="F594" s="42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41"/>
      <c r="E595" s="8"/>
      <c r="F595" s="42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41"/>
      <c r="E596" s="8"/>
      <c r="F596" s="42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41"/>
      <c r="E597" s="8"/>
      <c r="F597" s="42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41"/>
      <c r="E598" s="8"/>
      <c r="F598" s="42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41"/>
      <c r="E599" s="8"/>
      <c r="F599" s="42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41"/>
      <c r="E600" s="8"/>
      <c r="F600" s="42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41"/>
      <c r="E601" s="8"/>
      <c r="F601" s="42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41"/>
      <c r="E602" s="8"/>
      <c r="F602" s="42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41"/>
      <c r="E603" s="8"/>
      <c r="F603" s="42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41"/>
      <c r="E604" s="8"/>
      <c r="F604" s="42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41"/>
      <c r="E605" s="8"/>
      <c r="F605" s="42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41"/>
      <c r="E606" s="8"/>
      <c r="F606" s="42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41"/>
      <c r="E607" s="8"/>
      <c r="F607" s="42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41"/>
      <c r="E608" s="8"/>
      <c r="F608" s="42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41"/>
      <c r="E609" s="8"/>
      <c r="F609" s="42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41"/>
      <c r="E610" s="8"/>
      <c r="F610" s="42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41"/>
      <c r="E611" s="8"/>
      <c r="F611" s="42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41"/>
      <c r="E612" s="8"/>
      <c r="F612" s="42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41"/>
      <c r="E613" s="8"/>
      <c r="F613" s="42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41"/>
      <c r="E614" s="8"/>
      <c r="F614" s="42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41"/>
      <c r="E615" s="8"/>
      <c r="F615" s="42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41"/>
      <c r="E616" s="8"/>
      <c r="F616" s="42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41"/>
      <c r="E617" s="8"/>
      <c r="F617" s="42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41"/>
      <c r="E618" s="8"/>
      <c r="F618" s="42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41"/>
      <c r="E619" s="8"/>
      <c r="F619" s="42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41"/>
      <c r="E620" s="8"/>
      <c r="F620" s="42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41"/>
      <c r="E621" s="8"/>
      <c r="F621" s="42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41"/>
      <c r="E622" s="8"/>
      <c r="F622" s="42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41"/>
      <c r="E623" s="8"/>
      <c r="F623" s="42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41"/>
      <c r="E624" s="8"/>
      <c r="F624" s="42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41"/>
      <c r="E625" s="8"/>
      <c r="F625" s="42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41"/>
      <c r="E626" s="8"/>
      <c r="F626" s="42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41"/>
      <c r="E627" s="8"/>
      <c r="F627" s="42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41"/>
      <c r="E628" s="8"/>
      <c r="F628" s="42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41"/>
      <c r="E629" s="8"/>
      <c r="F629" s="42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41"/>
      <c r="E630" s="8"/>
      <c r="F630" s="42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41"/>
      <c r="E631" s="8"/>
      <c r="F631" s="42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41"/>
      <c r="E632" s="8"/>
      <c r="F632" s="42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41"/>
      <c r="E633" s="8"/>
      <c r="F633" s="42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41"/>
      <c r="E634" s="8"/>
      <c r="F634" s="42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41"/>
      <c r="E635" s="8"/>
      <c r="F635" s="42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41"/>
      <c r="E636" s="8"/>
      <c r="F636" s="42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41"/>
      <c r="E637" s="8"/>
      <c r="F637" s="42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41"/>
      <c r="E638" s="8"/>
      <c r="F638" s="42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41"/>
      <c r="E639" s="8"/>
      <c r="F639" s="42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41"/>
      <c r="E640" s="8"/>
      <c r="F640" s="42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41"/>
      <c r="E641" s="8"/>
      <c r="F641" s="42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41"/>
      <c r="E642" s="8"/>
      <c r="F642" s="42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41"/>
      <c r="E643" s="8"/>
      <c r="F643" s="42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41"/>
      <c r="E644" s="8"/>
      <c r="F644" s="42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41"/>
      <c r="E645" s="8"/>
      <c r="F645" s="42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41"/>
      <c r="E646" s="8"/>
      <c r="F646" s="42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41"/>
      <c r="E647" s="8"/>
      <c r="F647" s="42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41"/>
      <c r="E648" s="8"/>
      <c r="F648" s="42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41"/>
      <c r="E649" s="8"/>
      <c r="F649" s="42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41"/>
      <c r="E650" s="8"/>
      <c r="F650" s="42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41"/>
      <c r="E651" s="8"/>
      <c r="F651" s="42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41"/>
      <c r="E652" s="8"/>
      <c r="F652" s="42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41"/>
      <c r="E653" s="8"/>
      <c r="F653" s="42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41"/>
      <c r="E654" s="8"/>
      <c r="F654" s="42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41"/>
      <c r="E655" s="8"/>
      <c r="F655" s="42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41"/>
      <c r="E656" s="8"/>
      <c r="F656" s="42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41"/>
      <c r="E657" s="8"/>
      <c r="F657" s="42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41"/>
      <c r="E658" s="8"/>
      <c r="F658" s="42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41"/>
      <c r="E659" s="8"/>
      <c r="F659" s="42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41"/>
      <c r="E660" s="8"/>
      <c r="F660" s="42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41"/>
      <c r="E661" s="8"/>
      <c r="F661" s="42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41"/>
      <c r="E662" s="8"/>
      <c r="F662" s="42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41"/>
      <c r="E663" s="8"/>
      <c r="F663" s="42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41"/>
      <c r="E664" s="8"/>
      <c r="F664" s="42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41"/>
      <c r="E665" s="8"/>
      <c r="F665" s="42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41"/>
      <c r="E666" s="8"/>
      <c r="F666" s="42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41"/>
      <c r="E667" s="8"/>
      <c r="F667" s="42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41"/>
      <c r="E668" s="8"/>
      <c r="F668" s="42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41"/>
      <c r="E669" s="8"/>
      <c r="F669" s="42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41"/>
      <c r="E670" s="8"/>
      <c r="F670" s="42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41"/>
      <c r="E671" s="8"/>
      <c r="F671" s="42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41"/>
      <c r="E672" s="8"/>
      <c r="F672" s="42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41"/>
      <c r="E673" s="8"/>
      <c r="F673" s="42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41"/>
      <c r="E674" s="8"/>
      <c r="F674" s="42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41"/>
      <c r="E675" s="8"/>
      <c r="F675" s="42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41"/>
      <c r="E676" s="8"/>
      <c r="F676" s="42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41"/>
      <c r="E677" s="8"/>
      <c r="F677" s="42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41"/>
      <c r="E678" s="8"/>
      <c r="F678" s="42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41"/>
      <c r="E679" s="8"/>
      <c r="F679" s="42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41"/>
      <c r="E680" s="8"/>
      <c r="F680" s="42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41"/>
      <c r="E681" s="8"/>
      <c r="F681" s="42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41"/>
      <c r="E682" s="8"/>
      <c r="F682" s="42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41"/>
      <c r="E683" s="8"/>
      <c r="F683" s="42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41"/>
      <c r="E684" s="8"/>
      <c r="F684" s="42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41"/>
      <c r="E685" s="8"/>
      <c r="F685" s="42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41"/>
      <c r="E686" s="8"/>
      <c r="F686" s="42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41"/>
      <c r="E687" s="8"/>
      <c r="F687" s="42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41"/>
      <c r="E688" s="8"/>
      <c r="F688" s="42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41"/>
      <c r="E689" s="8"/>
      <c r="F689" s="42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41"/>
      <c r="E690" s="8"/>
      <c r="F690" s="42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41"/>
      <c r="E691" s="8"/>
      <c r="F691" s="42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41"/>
      <c r="E692" s="8"/>
      <c r="F692" s="42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41"/>
      <c r="E693" s="8"/>
      <c r="F693" s="42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41"/>
      <c r="E694" s="8"/>
      <c r="F694" s="42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41"/>
      <c r="E695" s="8"/>
      <c r="F695" s="42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41"/>
      <c r="E696" s="8"/>
      <c r="F696" s="42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41"/>
      <c r="E697" s="8"/>
      <c r="F697" s="42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41"/>
      <c r="E698" s="8"/>
      <c r="F698" s="42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41"/>
      <c r="E699" s="8"/>
      <c r="F699" s="42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41"/>
      <c r="E700" s="8"/>
      <c r="F700" s="42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41"/>
      <c r="E701" s="8"/>
      <c r="F701" s="42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41"/>
      <c r="E702" s="8"/>
      <c r="F702" s="42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41"/>
      <c r="E703" s="8"/>
      <c r="F703" s="42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41"/>
      <c r="E704" s="8"/>
      <c r="F704" s="42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41"/>
      <c r="E705" s="8"/>
      <c r="F705" s="42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41"/>
      <c r="E706" s="8"/>
      <c r="F706" s="42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41"/>
      <c r="E707" s="8"/>
      <c r="F707" s="42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41"/>
      <c r="E708" s="8"/>
      <c r="F708" s="42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41"/>
      <c r="E709" s="8"/>
      <c r="F709" s="42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41"/>
      <c r="E710" s="8"/>
      <c r="F710" s="42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41"/>
      <c r="E711" s="8"/>
      <c r="F711" s="42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41"/>
      <c r="E712" s="8"/>
      <c r="F712" s="42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41"/>
      <c r="E713" s="8"/>
      <c r="F713" s="42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41"/>
      <c r="E714" s="8"/>
      <c r="F714" s="42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41"/>
      <c r="E715" s="8"/>
      <c r="F715" s="42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41"/>
      <c r="E716" s="8"/>
      <c r="F716" s="42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41"/>
      <c r="E717" s="8"/>
      <c r="F717" s="42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41"/>
      <c r="E718" s="8"/>
      <c r="F718" s="42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41"/>
      <c r="E719" s="8"/>
      <c r="F719" s="42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41"/>
      <c r="E720" s="8"/>
      <c r="F720" s="42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41"/>
      <c r="E721" s="8"/>
      <c r="F721" s="42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41"/>
      <c r="E722" s="8"/>
      <c r="F722" s="42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41"/>
      <c r="E723" s="8"/>
      <c r="F723" s="42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41"/>
      <c r="E724" s="8"/>
      <c r="F724" s="42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41"/>
      <c r="E725" s="8"/>
      <c r="F725" s="42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41"/>
      <c r="E726" s="8"/>
      <c r="F726" s="42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41"/>
      <c r="E727" s="8"/>
      <c r="F727" s="42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41"/>
      <c r="E728" s="8"/>
      <c r="F728" s="42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41"/>
      <c r="E729" s="8"/>
      <c r="F729" s="42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41"/>
      <c r="E730" s="8"/>
      <c r="F730" s="42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41"/>
      <c r="E731" s="8"/>
      <c r="F731" s="42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41"/>
      <c r="E732" s="8"/>
      <c r="F732" s="42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41"/>
      <c r="E733" s="8"/>
      <c r="F733" s="42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41"/>
      <c r="E734" s="8"/>
      <c r="F734" s="42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41"/>
      <c r="E735" s="8"/>
      <c r="F735" s="42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41"/>
      <c r="E736" s="8"/>
      <c r="F736" s="42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41"/>
      <c r="E737" s="8"/>
      <c r="F737" s="42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41"/>
      <c r="E738" s="8"/>
      <c r="F738" s="42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41"/>
      <c r="E739" s="8"/>
      <c r="F739" s="42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41"/>
      <c r="E740" s="8"/>
      <c r="F740" s="42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41"/>
      <c r="E741" s="8"/>
      <c r="F741" s="42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41"/>
      <c r="E742" s="8"/>
      <c r="F742" s="42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41"/>
      <c r="E743" s="8"/>
      <c r="F743" s="42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41"/>
      <c r="E744" s="8"/>
      <c r="F744" s="42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41"/>
      <c r="E745" s="8"/>
      <c r="F745" s="42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41"/>
      <c r="E746" s="8"/>
      <c r="F746" s="42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41"/>
      <c r="E747" s="8"/>
      <c r="F747" s="42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41"/>
      <c r="E748" s="8"/>
      <c r="F748" s="42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41"/>
      <c r="E749" s="8"/>
      <c r="F749" s="42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41"/>
      <c r="E750" s="8"/>
      <c r="F750" s="42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41"/>
      <c r="E751" s="8"/>
      <c r="F751" s="42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41"/>
      <c r="E752" s="8"/>
      <c r="F752" s="42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41"/>
      <c r="E753" s="8"/>
      <c r="F753" s="42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41"/>
      <c r="E754" s="8"/>
      <c r="F754" s="42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41"/>
      <c r="E755" s="8"/>
      <c r="F755" s="42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41"/>
      <c r="E756" s="8"/>
      <c r="F756" s="42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41"/>
      <c r="E757" s="8"/>
      <c r="F757" s="42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41"/>
      <c r="E758" s="8"/>
      <c r="F758" s="42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41"/>
      <c r="E759" s="8"/>
      <c r="F759" s="42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41"/>
      <c r="E760" s="8"/>
      <c r="F760" s="42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41"/>
      <c r="E761" s="8"/>
      <c r="F761" s="42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41"/>
      <c r="E762" s="8"/>
      <c r="F762" s="42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41"/>
      <c r="E763" s="8"/>
      <c r="F763" s="42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41"/>
      <c r="E764" s="8"/>
      <c r="F764" s="42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41"/>
      <c r="E765" s="8"/>
      <c r="F765" s="42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41"/>
      <c r="E766" s="8"/>
      <c r="F766" s="42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41"/>
      <c r="E767" s="8"/>
      <c r="F767" s="42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41"/>
      <c r="E768" s="8"/>
      <c r="F768" s="42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41"/>
      <c r="E769" s="8"/>
      <c r="F769" s="42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41"/>
      <c r="E770" s="8"/>
      <c r="F770" s="42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41"/>
      <c r="E771" s="8"/>
      <c r="F771" s="42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41"/>
      <c r="E772" s="8"/>
      <c r="F772" s="42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41"/>
      <c r="E773" s="8"/>
      <c r="F773" s="42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41"/>
      <c r="E774" s="8"/>
      <c r="F774" s="42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41"/>
      <c r="E775" s="8"/>
      <c r="F775" s="42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41"/>
      <c r="E776" s="8"/>
      <c r="F776" s="42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41"/>
      <c r="E777" s="8"/>
      <c r="F777" s="42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41"/>
      <c r="E778" s="8"/>
      <c r="F778" s="42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41"/>
      <c r="E779" s="8"/>
      <c r="F779" s="42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41"/>
      <c r="E780" s="8"/>
      <c r="F780" s="42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41"/>
      <c r="E781" s="8"/>
      <c r="F781" s="42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41"/>
      <c r="E782" s="8"/>
      <c r="F782" s="42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41"/>
      <c r="E783" s="8"/>
      <c r="F783" s="42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41"/>
      <c r="E784" s="8"/>
      <c r="F784" s="42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41"/>
      <c r="E785" s="8"/>
      <c r="F785" s="42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41"/>
      <c r="E786" s="8"/>
      <c r="F786" s="42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41"/>
      <c r="E787" s="8"/>
      <c r="F787" s="42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41"/>
      <c r="E788" s="8"/>
      <c r="F788" s="42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41"/>
      <c r="E789" s="8"/>
      <c r="F789" s="42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41"/>
      <c r="E790" s="8"/>
      <c r="F790" s="42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41"/>
      <c r="E791" s="8"/>
      <c r="F791" s="42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41"/>
      <c r="E792" s="8"/>
      <c r="F792" s="42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41"/>
      <c r="E793" s="8"/>
      <c r="F793" s="42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41"/>
      <c r="E794" s="8"/>
      <c r="F794" s="42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41"/>
      <c r="E795" s="8"/>
      <c r="F795" s="42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41"/>
      <c r="E796" s="8"/>
      <c r="F796" s="42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41"/>
      <c r="E797" s="8"/>
      <c r="F797" s="42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41"/>
      <c r="E798" s="8"/>
      <c r="F798" s="42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41"/>
      <c r="E799" s="8"/>
      <c r="F799" s="42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41"/>
      <c r="E800" s="8"/>
      <c r="F800" s="42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41"/>
      <c r="E801" s="8"/>
      <c r="F801" s="42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41"/>
      <c r="E802" s="8"/>
      <c r="F802" s="42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41"/>
      <c r="E803" s="8"/>
      <c r="F803" s="42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41"/>
      <c r="E804" s="8"/>
      <c r="F804" s="42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41"/>
      <c r="E805" s="8"/>
      <c r="F805" s="42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41"/>
      <c r="E806" s="8"/>
      <c r="F806" s="42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41"/>
      <c r="E807" s="8"/>
      <c r="F807" s="42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41"/>
      <c r="E808" s="8"/>
      <c r="F808" s="42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41"/>
      <c r="E809" s="8"/>
      <c r="F809" s="42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41"/>
      <c r="E810" s="8"/>
      <c r="F810" s="42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41"/>
      <c r="E811" s="8"/>
      <c r="F811" s="42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41"/>
      <c r="E812" s="8"/>
      <c r="F812" s="42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41"/>
      <c r="E813" s="8"/>
      <c r="F813" s="42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41"/>
      <c r="E814" s="8"/>
      <c r="F814" s="42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41"/>
      <c r="E815" s="8"/>
      <c r="F815" s="42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41"/>
      <c r="E816" s="8"/>
      <c r="F816" s="42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41"/>
      <c r="E817" s="8"/>
      <c r="F817" s="42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41"/>
      <c r="E818" s="8"/>
      <c r="F818" s="42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41"/>
      <c r="E819" s="8"/>
      <c r="F819" s="42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41"/>
      <c r="E820" s="8"/>
      <c r="F820" s="42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41"/>
      <c r="E821" s="8"/>
      <c r="F821" s="42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41"/>
      <c r="E822" s="8"/>
      <c r="F822" s="42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41"/>
      <c r="E823" s="8"/>
      <c r="F823" s="42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41"/>
      <c r="E824" s="8"/>
      <c r="F824" s="42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41"/>
      <c r="E825" s="8"/>
      <c r="F825" s="42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41"/>
      <c r="E826" s="8"/>
      <c r="F826" s="42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41"/>
      <c r="E827" s="8"/>
      <c r="F827" s="42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41"/>
      <c r="E828" s="8"/>
      <c r="F828" s="42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41"/>
      <c r="E829" s="8"/>
      <c r="F829" s="42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41"/>
      <c r="E830" s="8"/>
      <c r="F830" s="42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41"/>
      <c r="E831" s="8"/>
      <c r="F831" s="42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41"/>
      <c r="E832" s="8"/>
      <c r="F832" s="42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41"/>
      <c r="E833" s="8"/>
      <c r="F833" s="42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41"/>
      <c r="E834" s="8"/>
      <c r="F834" s="42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41"/>
      <c r="E835" s="8"/>
      <c r="F835" s="42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41"/>
      <c r="E836" s="8"/>
      <c r="F836" s="42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41"/>
      <c r="E837" s="8"/>
      <c r="F837" s="42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41"/>
      <c r="E838" s="8"/>
      <c r="F838" s="42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41"/>
      <c r="E839" s="8"/>
      <c r="F839" s="42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41"/>
      <c r="E840" s="8"/>
      <c r="F840" s="42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41"/>
      <c r="E841" s="8"/>
      <c r="F841" s="42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41"/>
      <c r="E842" s="8"/>
      <c r="F842" s="42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41"/>
      <c r="E843" s="8"/>
      <c r="F843" s="42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41"/>
      <c r="E844" s="8"/>
      <c r="F844" s="42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41"/>
      <c r="E845" s="8"/>
      <c r="F845" s="42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41"/>
      <c r="E846" s="8"/>
      <c r="F846" s="42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41"/>
      <c r="E847" s="8"/>
      <c r="F847" s="42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41"/>
      <c r="E848" s="8"/>
      <c r="F848" s="42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41"/>
      <c r="E849" s="8"/>
      <c r="F849" s="42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41"/>
      <c r="E850" s="8"/>
      <c r="F850" s="42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41"/>
      <c r="E851" s="8"/>
      <c r="F851" s="42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41"/>
      <c r="E852" s="8"/>
      <c r="F852" s="42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41"/>
      <c r="E853" s="8"/>
      <c r="F853" s="42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41"/>
      <c r="E854" s="8"/>
      <c r="F854" s="42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41"/>
      <c r="E855" s="8"/>
      <c r="F855" s="42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41"/>
      <c r="E856" s="8"/>
      <c r="F856" s="42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41"/>
      <c r="E857" s="8"/>
      <c r="F857" s="42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41"/>
      <c r="E858" s="8"/>
      <c r="F858" s="42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41"/>
      <c r="E859" s="8"/>
      <c r="F859" s="42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41"/>
      <c r="E860" s="8"/>
      <c r="F860" s="42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41"/>
      <c r="E861" s="8"/>
      <c r="F861" s="42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41"/>
      <c r="E862" s="8"/>
      <c r="F862" s="42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41"/>
      <c r="E863" s="8"/>
      <c r="F863" s="42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41"/>
      <c r="E864" s="8"/>
      <c r="F864" s="42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41"/>
      <c r="E865" s="8"/>
      <c r="F865" s="42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41"/>
      <c r="E866" s="8"/>
      <c r="F866" s="42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41"/>
      <c r="E867" s="8"/>
      <c r="F867" s="42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41"/>
      <c r="E868" s="8"/>
      <c r="F868" s="42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41"/>
      <c r="E869" s="8"/>
      <c r="F869" s="42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41"/>
      <c r="E870" s="8"/>
      <c r="F870" s="42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41"/>
      <c r="E871" s="8"/>
      <c r="F871" s="42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41"/>
      <c r="E872" s="8"/>
      <c r="F872" s="42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41"/>
      <c r="E873" s="8"/>
      <c r="F873" s="42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41"/>
      <c r="E874" s="8"/>
      <c r="F874" s="42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41"/>
      <c r="E875" s="8"/>
      <c r="F875" s="42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41"/>
      <c r="E876" s="8"/>
      <c r="F876" s="42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41"/>
      <c r="E877" s="8"/>
      <c r="F877" s="42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41"/>
      <c r="E878" s="8"/>
      <c r="F878" s="42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41"/>
      <c r="E879" s="8"/>
      <c r="F879" s="42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41"/>
      <c r="E880" s="8"/>
      <c r="F880" s="42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41"/>
      <c r="E881" s="8"/>
      <c r="F881" s="42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41"/>
      <c r="E882" s="8"/>
      <c r="F882" s="42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41"/>
      <c r="E883" s="8"/>
      <c r="F883" s="42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41"/>
      <c r="E884" s="8"/>
      <c r="F884" s="42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41"/>
      <c r="E885" s="8"/>
      <c r="F885" s="42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41"/>
      <c r="E886" s="8"/>
      <c r="F886" s="42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41"/>
      <c r="E887" s="8"/>
      <c r="F887" s="42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41"/>
      <c r="E888" s="8"/>
      <c r="F888" s="42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41"/>
      <c r="E889" s="8"/>
      <c r="F889" s="42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41"/>
      <c r="E890" s="8"/>
      <c r="F890" s="42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41"/>
      <c r="E891" s="8"/>
      <c r="F891" s="42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41"/>
      <c r="E892" s="8"/>
      <c r="F892" s="42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41"/>
      <c r="E893" s="8"/>
      <c r="F893" s="42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41"/>
      <c r="E894" s="8"/>
      <c r="F894" s="42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41"/>
      <c r="E895" s="8"/>
      <c r="F895" s="42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41"/>
      <c r="E896" s="8"/>
      <c r="F896" s="42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41"/>
      <c r="E897" s="8"/>
      <c r="F897" s="42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41"/>
      <c r="E898" s="8"/>
      <c r="F898" s="42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41"/>
      <c r="E899" s="8"/>
      <c r="F899" s="42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41"/>
      <c r="E900" s="8"/>
      <c r="F900" s="42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41"/>
      <c r="E901" s="8"/>
      <c r="F901" s="42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41"/>
      <c r="E902" s="8"/>
      <c r="F902" s="42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41"/>
      <c r="E903" s="8"/>
      <c r="F903" s="42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41"/>
      <c r="E904" s="8"/>
      <c r="F904" s="42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41"/>
      <c r="E905" s="8"/>
      <c r="F905" s="42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41"/>
      <c r="E906" s="8"/>
      <c r="F906" s="42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41"/>
      <c r="E907" s="8"/>
      <c r="F907" s="42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41"/>
      <c r="E908" s="8"/>
      <c r="F908" s="42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41"/>
      <c r="E909" s="8"/>
      <c r="F909" s="42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41"/>
      <c r="E910" s="8"/>
      <c r="F910" s="42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41"/>
      <c r="E911" s="8"/>
      <c r="F911" s="42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41"/>
      <c r="E912" s="8"/>
      <c r="F912" s="42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41"/>
      <c r="E913" s="8"/>
      <c r="F913" s="42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41"/>
      <c r="E914" s="8"/>
      <c r="F914" s="42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41"/>
      <c r="E915" s="8"/>
      <c r="F915" s="42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41"/>
      <c r="E916" s="8"/>
      <c r="F916" s="42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41"/>
      <c r="E917" s="8"/>
      <c r="F917" s="42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41"/>
      <c r="E918" s="8"/>
      <c r="F918" s="42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41"/>
      <c r="E919" s="8"/>
      <c r="F919" s="42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41"/>
      <c r="E920" s="8"/>
      <c r="F920" s="42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41"/>
      <c r="E921" s="8"/>
      <c r="F921" s="42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41"/>
      <c r="E922" s="8"/>
      <c r="F922" s="42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41"/>
      <c r="E923" s="8"/>
      <c r="F923" s="42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41"/>
      <c r="E924" s="8"/>
      <c r="F924" s="42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41"/>
      <c r="E925" s="8"/>
      <c r="F925" s="42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41"/>
      <c r="E926" s="8"/>
      <c r="F926" s="42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41"/>
      <c r="E927" s="8"/>
      <c r="F927" s="42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41"/>
      <c r="E928" s="8"/>
      <c r="F928" s="42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41"/>
      <c r="E929" s="8"/>
      <c r="F929" s="42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41"/>
      <c r="E930" s="8"/>
      <c r="F930" s="42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41"/>
      <c r="E931" s="8"/>
      <c r="F931" s="42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41"/>
      <c r="E932" s="8"/>
      <c r="F932" s="42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41"/>
      <c r="E933" s="8"/>
      <c r="F933" s="42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41"/>
      <c r="E934" s="8"/>
      <c r="F934" s="42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41"/>
      <c r="E935" s="8"/>
      <c r="F935" s="42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41"/>
      <c r="E936" s="8"/>
      <c r="F936" s="42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41"/>
      <c r="E937" s="8"/>
      <c r="F937" s="42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41"/>
      <c r="E938" s="8"/>
      <c r="F938" s="42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41"/>
      <c r="E939" s="8"/>
      <c r="F939" s="42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41"/>
      <c r="E940" s="8"/>
      <c r="F940" s="42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41"/>
      <c r="E941" s="8"/>
      <c r="F941" s="42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41"/>
      <c r="E942" s="8"/>
      <c r="F942" s="42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41"/>
      <c r="E943" s="8"/>
      <c r="F943" s="42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41"/>
      <c r="E944" s="8"/>
      <c r="F944" s="42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41"/>
      <c r="E945" s="8"/>
      <c r="F945" s="42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41"/>
      <c r="E946" s="8"/>
      <c r="F946" s="42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41"/>
      <c r="E947" s="8"/>
      <c r="F947" s="42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41"/>
      <c r="E948" s="8"/>
      <c r="F948" s="42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41"/>
      <c r="E949" s="8"/>
      <c r="F949" s="42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41"/>
      <c r="E950" s="8"/>
      <c r="F950" s="42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41"/>
      <c r="E951" s="8"/>
      <c r="F951" s="42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41"/>
      <c r="E952" s="8"/>
      <c r="F952" s="42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41"/>
      <c r="E953" s="8"/>
      <c r="F953" s="42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41"/>
      <c r="E954" s="8"/>
      <c r="F954" s="42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41"/>
      <c r="E955" s="8"/>
      <c r="F955" s="42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41"/>
      <c r="E956" s="8"/>
      <c r="F956" s="42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41"/>
      <c r="E957" s="8"/>
      <c r="F957" s="42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41"/>
      <c r="E958" s="8"/>
      <c r="F958" s="42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41"/>
      <c r="E959" s="8"/>
      <c r="F959" s="42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41"/>
      <c r="E960" s="8"/>
      <c r="F960" s="42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41"/>
      <c r="E961" s="8"/>
      <c r="F961" s="42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41"/>
      <c r="E962" s="8"/>
      <c r="F962" s="42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41"/>
      <c r="E963" s="8"/>
      <c r="F963" s="42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41"/>
      <c r="E964" s="8"/>
      <c r="F964" s="42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41"/>
      <c r="E965" s="8"/>
      <c r="F965" s="42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41"/>
      <c r="E966" s="8"/>
      <c r="F966" s="42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41"/>
      <c r="E967" s="8"/>
      <c r="F967" s="42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41"/>
      <c r="E968" s="8"/>
      <c r="F968" s="42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41"/>
      <c r="E969" s="8"/>
      <c r="F969" s="42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41"/>
      <c r="E970" s="8"/>
      <c r="F970" s="42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41"/>
      <c r="E971" s="8"/>
      <c r="F971" s="42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41"/>
      <c r="E972" s="8"/>
      <c r="F972" s="42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41"/>
      <c r="E973" s="8"/>
      <c r="F973" s="42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41"/>
      <c r="E974" s="8"/>
      <c r="F974" s="42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41"/>
      <c r="E975" s="8"/>
      <c r="F975" s="42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41"/>
      <c r="E976" s="8"/>
      <c r="F976" s="42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41"/>
      <c r="E977" s="8"/>
      <c r="F977" s="42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41"/>
      <c r="E978" s="8"/>
      <c r="F978" s="42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41"/>
      <c r="E979" s="8"/>
      <c r="F979" s="42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41"/>
      <c r="E980" s="8"/>
      <c r="F980" s="42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41"/>
      <c r="E981" s="8"/>
      <c r="F981" s="42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41"/>
      <c r="E982" s="8"/>
      <c r="F982" s="42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41"/>
      <c r="E983" s="8"/>
      <c r="F983" s="42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41"/>
      <c r="E984" s="8"/>
      <c r="F984" s="42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41"/>
      <c r="E985" s="8"/>
      <c r="F985" s="42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41"/>
      <c r="E986" s="8"/>
      <c r="F986" s="42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41"/>
      <c r="E987" s="8"/>
      <c r="F987" s="42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41"/>
      <c r="E988" s="8"/>
      <c r="F988" s="42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41"/>
      <c r="E989" s="8"/>
      <c r="F989" s="42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41"/>
      <c r="E990" s="8"/>
      <c r="F990" s="42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41"/>
      <c r="E991" s="8"/>
      <c r="F991" s="42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41"/>
      <c r="E992" s="8"/>
      <c r="F992" s="42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41"/>
      <c r="E993" s="8"/>
      <c r="F993" s="42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41"/>
      <c r="E994" s="8"/>
      <c r="F994" s="42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41"/>
      <c r="E995" s="8"/>
      <c r="F995" s="42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41"/>
      <c r="E996" s="8"/>
      <c r="F996" s="42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41"/>
      <c r="E997" s="8"/>
      <c r="F997" s="42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41"/>
      <c r="E998" s="8"/>
      <c r="F998" s="42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>
      <c r="A999" s="8"/>
      <c r="B999" s="8"/>
      <c r="C999" s="8"/>
      <c r="D999" s="41"/>
      <c r="E999" s="8"/>
      <c r="F999" s="42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>
      <c r="A1000" s="8"/>
      <c r="B1000" s="8"/>
      <c r="C1000" s="8"/>
      <c r="D1000" s="41"/>
      <c r="E1000" s="8"/>
      <c r="F1000" s="42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mergeCells count="3">
    <mergeCell ref="A1:I1"/>
    <mergeCell ref="B2:C2"/>
    <mergeCell ref="E2:G2"/>
  </mergeCells>
  <hyperlinks>
    <hyperlink ref="J3" location="MAIN!A1" display="Cover Page" xr:uid="{00000000-0004-0000-0400-000000000000}"/>
  </hyperlinks>
  <pageMargins left="0" right="0" top="0" bottom="0" header="0" footer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8" t="s">
        <v>99</v>
      </c>
      <c r="B1" s="87"/>
      <c r="C1" s="87"/>
      <c r="D1" s="87"/>
      <c r="E1" s="87"/>
      <c r="F1" s="87"/>
      <c r="G1" s="87"/>
      <c r="H1" s="87"/>
      <c r="I1" s="8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9" t="s">
        <v>25</v>
      </c>
      <c r="B2" s="79" t="s">
        <v>12</v>
      </c>
      <c r="C2" s="88"/>
      <c r="D2" s="10" t="s">
        <v>26</v>
      </c>
      <c r="E2" s="80" t="s">
        <v>13</v>
      </c>
      <c r="F2" s="87"/>
      <c r="G2" s="88"/>
      <c r="H2" s="11" t="s">
        <v>27</v>
      </c>
      <c r="I2" s="11" t="s">
        <v>28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12" t="s">
        <v>29</v>
      </c>
      <c r="B3" s="13" t="s">
        <v>30</v>
      </c>
      <c r="C3" s="13" t="s">
        <v>31</v>
      </c>
      <c r="D3" s="14" t="s">
        <v>32</v>
      </c>
      <c r="E3" s="15" t="s">
        <v>33</v>
      </c>
      <c r="F3" s="14" t="s">
        <v>34</v>
      </c>
      <c r="G3" s="12" t="s">
        <v>35</v>
      </c>
      <c r="H3" s="13" t="s">
        <v>36</v>
      </c>
      <c r="I3" s="13" t="s">
        <v>37</v>
      </c>
      <c r="J3" s="16" t="s">
        <v>38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22">
        <v>44779</v>
      </c>
      <c r="B4" s="17">
        <v>10.199999999999999</v>
      </c>
      <c r="C4" s="19" t="s">
        <v>273</v>
      </c>
      <c r="D4" s="20">
        <v>1</v>
      </c>
      <c r="E4" s="17">
        <v>11.35</v>
      </c>
      <c r="F4" s="20">
        <f>D4</f>
        <v>1</v>
      </c>
      <c r="G4" s="17">
        <v>33</v>
      </c>
      <c r="H4" s="17"/>
      <c r="I4" s="2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>
      <c r="A5" s="22">
        <v>44779</v>
      </c>
      <c r="B5" s="17">
        <v>11.45</v>
      </c>
      <c r="C5" s="19" t="s">
        <v>274</v>
      </c>
      <c r="D5" s="20">
        <v>1</v>
      </c>
      <c r="E5" s="17">
        <v>1</v>
      </c>
      <c r="F5" s="23">
        <f t="shared" ref="F5:F47" si="0">F4+D5</f>
        <v>2</v>
      </c>
      <c r="G5" s="17">
        <v>35</v>
      </c>
      <c r="H5" s="21"/>
      <c r="I5" s="2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17" t="s">
        <v>275</v>
      </c>
      <c r="B6" s="17">
        <v>9</v>
      </c>
      <c r="C6" s="24" t="s">
        <v>276</v>
      </c>
      <c r="D6" s="62">
        <v>1</v>
      </c>
      <c r="E6" s="17">
        <v>10.15</v>
      </c>
      <c r="F6" s="23">
        <f t="shared" si="0"/>
        <v>3</v>
      </c>
      <c r="G6" s="17">
        <v>35</v>
      </c>
      <c r="H6" s="21"/>
      <c r="I6" s="2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17" t="s">
        <v>277</v>
      </c>
      <c r="B7" s="17">
        <v>10.199999999999999</v>
      </c>
      <c r="C7" s="24" t="s">
        <v>278</v>
      </c>
      <c r="D7" s="62">
        <v>1</v>
      </c>
      <c r="E7" s="17">
        <v>11.35</v>
      </c>
      <c r="F7" s="23">
        <f t="shared" si="0"/>
        <v>4</v>
      </c>
      <c r="G7" s="17">
        <v>32</v>
      </c>
      <c r="H7" s="21"/>
      <c r="I7" s="2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17" t="s">
        <v>279</v>
      </c>
      <c r="B8" s="17">
        <v>9</v>
      </c>
      <c r="C8" s="24" t="s">
        <v>280</v>
      </c>
      <c r="D8" s="62">
        <v>1</v>
      </c>
      <c r="E8" s="17">
        <v>10.15</v>
      </c>
      <c r="F8" s="23">
        <f t="shared" si="0"/>
        <v>5</v>
      </c>
      <c r="G8" s="17">
        <v>33</v>
      </c>
      <c r="H8" s="21"/>
      <c r="I8" s="2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>
      <c r="A9" s="17" t="s">
        <v>281</v>
      </c>
      <c r="B9" s="17">
        <v>9</v>
      </c>
      <c r="C9" s="19" t="s">
        <v>282</v>
      </c>
      <c r="D9" s="20">
        <v>1</v>
      </c>
      <c r="E9" s="17">
        <v>10.15</v>
      </c>
      <c r="F9" s="23">
        <f t="shared" si="0"/>
        <v>6</v>
      </c>
      <c r="G9" s="17">
        <v>34</v>
      </c>
      <c r="H9" s="21"/>
      <c r="I9" s="2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>
      <c r="A10" s="17" t="s">
        <v>283</v>
      </c>
      <c r="B10" s="17">
        <v>10.199999999999999</v>
      </c>
      <c r="C10" s="19" t="s">
        <v>284</v>
      </c>
      <c r="D10" s="20">
        <v>1</v>
      </c>
      <c r="E10" s="17">
        <v>11.35</v>
      </c>
      <c r="F10" s="23">
        <f t="shared" si="0"/>
        <v>7</v>
      </c>
      <c r="G10" s="17">
        <v>33</v>
      </c>
      <c r="H10" s="21"/>
      <c r="I10" s="2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17" t="s">
        <v>285</v>
      </c>
      <c r="B11" s="17">
        <v>9</v>
      </c>
      <c r="C11" s="19" t="s">
        <v>286</v>
      </c>
      <c r="D11" s="20">
        <v>1</v>
      </c>
      <c r="E11" s="17">
        <v>10.15</v>
      </c>
      <c r="F11" s="23">
        <f t="shared" si="0"/>
        <v>8</v>
      </c>
      <c r="G11" s="17">
        <v>35</v>
      </c>
      <c r="H11" s="21"/>
      <c r="I11" s="2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>
      <c r="A12" s="17" t="s">
        <v>287</v>
      </c>
      <c r="B12" s="17">
        <v>9</v>
      </c>
      <c r="C12" s="24" t="s">
        <v>288</v>
      </c>
      <c r="D12" s="20">
        <v>1</v>
      </c>
      <c r="E12" s="17">
        <v>10.15</v>
      </c>
      <c r="F12" s="23">
        <f t="shared" si="0"/>
        <v>9</v>
      </c>
      <c r="G12" s="17">
        <v>31</v>
      </c>
      <c r="H12" s="21"/>
      <c r="I12" s="2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17" t="s">
        <v>289</v>
      </c>
      <c r="B13" s="17">
        <v>10.199999999999999</v>
      </c>
      <c r="C13" s="24" t="s">
        <v>290</v>
      </c>
      <c r="D13" s="20">
        <v>1</v>
      </c>
      <c r="E13" s="17">
        <v>11.35</v>
      </c>
      <c r="F13" s="23">
        <f t="shared" si="0"/>
        <v>10</v>
      </c>
      <c r="G13" s="17">
        <v>37</v>
      </c>
      <c r="H13" s="21"/>
      <c r="I13" s="2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>
      <c r="A14" s="29">
        <v>44568</v>
      </c>
      <c r="B14" s="17">
        <v>9</v>
      </c>
      <c r="C14" s="19" t="s">
        <v>291</v>
      </c>
      <c r="D14" s="20">
        <v>1</v>
      </c>
      <c r="E14" s="17">
        <v>10.15</v>
      </c>
      <c r="F14" s="23">
        <f t="shared" si="0"/>
        <v>11</v>
      </c>
      <c r="G14" s="17">
        <v>38</v>
      </c>
      <c r="H14" s="21"/>
      <c r="I14" s="2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29">
        <v>44658</v>
      </c>
      <c r="B15" s="17">
        <v>9</v>
      </c>
      <c r="C15" s="19" t="s">
        <v>292</v>
      </c>
      <c r="D15" s="20">
        <v>1</v>
      </c>
      <c r="E15" s="17">
        <v>10.15</v>
      </c>
      <c r="F15" s="23">
        <f t="shared" si="0"/>
        <v>12</v>
      </c>
      <c r="G15" s="17">
        <v>36</v>
      </c>
      <c r="H15" s="21"/>
      <c r="I15" s="2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>
      <c r="A16" s="29">
        <v>44719</v>
      </c>
      <c r="B16" s="17">
        <v>10.199999999999999</v>
      </c>
      <c r="C16" s="17" t="s">
        <v>293</v>
      </c>
      <c r="D16" s="20">
        <v>1</v>
      </c>
      <c r="E16" s="17">
        <v>11.35</v>
      </c>
      <c r="F16" s="23">
        <f t="shared" si="0"/>
        <v>13</v>
      </c>
      <c r="G16" s="17">
        <v>32</v>
      </c>
      <c r="H16" s="21"/>
      <c r="I16" s="2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>
      <c r="A17" s="22">
        <v>42315</v>
      </c>
      <c r="B17" s="17">
        <v>9</v>
      </c>
      <c r="C17" s="17" t="s">
        <v>294</v>
      </c>
      <c r="D17" s="20">
        <v>1</v>
      </c>
      <c r="E17" s="17">
        <v>10.15</v>
      </c>
      <c r="F17" s="23">
        <f t="shared" si="0"/>
        <v>14</v>
      </c>
      <c r="G17" s="17">
        <v>34</v>
      </c>
      <c r="H17" s="21"/>
      <c r="I17" s="2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>
      <c r="A18" s="17" t="s">
        <v>295</v>
      </c>
      <c r="B18" s="17">
        <v>10.199999999999999</v>
      </c>
      <c r="C18" s="17" t="s">
        <v>296</v>
      </c>
      <c r="D18" s="20">
        <v>1</v>
      </c>
      <c r="E18" s="17">
        <v>11.35</v>
      </c>
      <c r="F18" s="23">
        <f t="shared" si="0"/>
        <v>15</v>
      </c>
      <c r="G18" s="17">
        <v>36</v>
      </c>
      <c r="H18" s="21"/>
      <c r="I18" s="2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>
      <c r="A19" s="17" t="s">
        <v>70</v>
      </c>
      <c r="B19" s="17">
        <v>9</v>
      </c>
      <c r="C19" s="17" t="s">
        <v>293</v>
      </c>
      <c r="D19" s="20">
        <v>1</v>
      </c>
      <c r="E19" s="17">
        <v>10.15</v>
      </c>
      <c r="F19" s="23">
        <f t="shared" si="0"/>
        <v>16</v>
      </c>
      <c r="G19" s="17">
        <v>34</v>
      </c>
      <c r="H19" s="21"/>
      <c r="I19" s="2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 t="s">
        <v>65</v>
      </c>
    </row>
    <row r="20" spans="1:26">
      <c r="A20" s="17" t="s">
        <v>72</v>
      </c>
      <c r="B20" s="17">
        <v>9</v>
      </c>
      <c r="C20" s="17" t="s">
        <v>297</v>
      </c>
      <c r="D20" s="20">
        <v>1</v>
      </c>
      <c r="E20" s="17">
        <v>10.15</v>
      </c>
      <c r="F20" s="23">
        <f t="shared" si="0"/>
        <v>17</v>
      </c>
      <c r="G20" s="17">
        <v>38</v>
      </c>
      <c r="H20" s="21"/>
      <c r="I20" s="2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 t="s">
        <v>65</v>
      </c>
    </row>
    <row r="21" spans="1:26">
      <c r="A21" s="17" t="s">
        <v>298</v>
      </c>
      <c r="B21" s="17">
        <v>10.199999999999999</v>
      </c>
      <c r="C21" s="17" t="s">
        <v>299</v>
      </c>
      <c r="D21" s="20">
        <v>1</v>
      </c>
      <c r="E21" s="17">
        <v>11.35</v>
      </c>
      <c r="F21" s="23">
        <f t="shared" si="0"/>
        <v>18</v>
      </c>
      <c r="G21" s="17">
        <v>39</v>
      </c>
      <c r="H21" s="21"/>
      <c r="I21" s="2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>
      <c r="A22" s="28" t="s">
        <v>76</v>
      </c>
      <c r="B22" s="28">
        <v>9</v>
      </c>
      <c r="C22" s="17" t="s">
        <v>300</v>
      </c>
      <c r="D22" s="20">
        <v>1</v>
      </c>
      <c r="E22" s="17">
        <v>10.15</v>
      </c>
      <c r="F22" s="23">
        <f t="shared" si="0"/>
        <v>19</v>
      </c>
      <c r="G22" s="17"/>
      <c r="H22" s="21"/>
      <c r="I22" s="2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>
      <c r="A23" s="17" t="s">
        <v>301</v>
      </c>
      <c r="B23" s="17">
        <v>9</v>
      </c>
      <c r="C23" s="70" t="s">
        <v>302</v>
      </c>
      <c r="D23" s="17">
        <v>1</v>
      </c>
      <c r="E23" s="17">
        <v>10.15</v>
      </c>
      <c r="F23" s="23">
        <f t="shared" si="0"/>
        <v>20</v>
      </c>
      <c r="G23" s="17"/>
      <c r="H23" s="21"/>
      <c r="I23" s="2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>
      <c r="A24" s="17" t="s">
        <v>303</v>
      </c>
      <c r="B24" s="17">
        <v>10.199999999999999</v>
      </c>
      <c r="C24" s="70" t="s">
        <v>302</v>
      </c>
      <c r="D24" s="20">
        <v>1</v>
      </c>
      <c r="E24" s="17">
        <v>11.35</v>
      </c>
      <c r="F24" s="23">
        <f t="shared" si="0"/>
        <v>21</v>
      </c>
      <c r="G24" s="17"/>
      <c r="H24" s="21"/>
      <c r="I24" s="2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>
      <c r="A25" s="17" t="s">
        <v>78</v>
      </c>
      <c r="B25" s="17">
        <v>9</v>
      </c>
      <c r="C25" s="17" t="s">
        <v>304</v>
      </c>
      <c r="D25" s="20">
        <v>1</v>
      </c>
      <c r="E25" s="17">
        <v>10.199999999999999</v>
      </c>
      <c r="F25" s="23">
        <f t="shared" si="0"/>
        <v>22</v>
      </c>
      <c r="G25" s="17"/>
      <c r="H25" s="21"/>
      <c r="I25" s="2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>
      <c r="A26" s="29">
        <v>44569</v>
      </c>
      <c r="B26" s="17">
        <v>9</v>
      </c>
      <c r="C26" s="17" t="s">
        <v>305</v>
      </c>
      <c r="D26" s="20">
        <v>1</v>
      </c>
      <c r="E26" s="17">
        <v>10.199999999999999</v>
      </c>
      <c r="F26" s="23">
        <f t="shared" si="0"/>
        <v>23</v>
      </c>
      <c r="G26" s="17"/>
      <c r="H26" s="21"/>
      <c r="I26" s="21" t="s">
        <v>306</v>
      </c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>
      <c r="A27" s="29">
        <v>44628</v>
      </c>
      <c r="B27" s="17">
        <v>10.199999999999999</v>
      </c>
      <c r="C27" s="17" t="s">
        <v>307</v>
      </c>
      <c r="D27" s="20">
        <v>1</v>
      </c>
      <c r="E27" s="17">
        <v>11.35</v>
      </c>
      <c r="F27" s="23">
        <f t="shared" si="0"/>
        <v>24</v>
      </c>
      <c r="G27" s="17"/>
      <c r="H27" s="21"/>
      <c r="I27" s="21" t="s">
        <v>308</v>
      </c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>
      <c r="A28" s="29">
        <v>44842</v>
      </c>
      <c r="B28" s="71">
        <v>10.199999999999999</v>
      </c>
      <c r="C28" s="17" t="s">
        <v>309</v>
      </c>
      <c r="D28" s="20">
        <v>1</v>
      </c>
      <c r="E28" s="17">
        <v>10.199999999999999</v>
      </c>
      <c r="F28" s="23">
        <f t="shared" si="0"/>
        <v>25</v>
      </c>
      <c r="G28" s="17"/>
      <c r="H28" s="21"/>
      <c r="I28" s="2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>
      <c r="A29" s="29">
        <v>44903</v>
      </c>
      <c r="B29" s="17">
        <v>9</v>
      </c>
      <c r="C29" s="17" t="s">
        <v>310</v>
      </c>
      <c r="D29" s="20">
        <v>1</v>
      </c>
      <c r="E29" s="17">
        <v>10.199999999999999</v>
      </c>
      <c r="F29" s="23">
        <f t="shared" si="0"/>
        <v>26</v>
      </c>
      <c r="G29" s="17"/>
      <c r="H29" s="21"/>
      <c r="I29" s="2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>
      <c r="A30" s="32"/>
      <c r="B30" s="18"/>
      <c r="C30" s="17"/>
      <c r="D30" s="20"/>
      <c r="E30" s="31"/>
      <c r="F30" s="23">
        <f t="shared" si="0"/>
        <v>26</v>
      </c>
      <c r="G30" s="17"/>
      <c r="H30" s="21"/>
      <c r="I30" s="2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>
      <c r="A31" s="32"/>
      <c r="B31" s="30"/>
      <c r="C31" s="17"/>
      <c r="D31" s="20"/>
      <c r="E31" s="31"/>
      <c r="F31" s="23">
        <f t="shared" si="0"/>
        <v>26</v>
      </c>
      <c r="G31" s="17"/>
      <c r="H31" s="21"/>
      <c r="I31" s="2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32"/>
      <c r="B32" s="30"/>
      <c r="C32" s="17"/>
      <c r="D32" s="20"/>
      <c r="E32" s="18"/>
      <c r="F32" s="23">
        <f t="shared" si="0"/>
        <v>26</v>
      </c>
      <c r="G32" s="17"/>
      <c r="H32" s="21"/>
      <c r="I32" s="2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32"/>
      <c r="B33" s="21"/>
      <c r="C33" s="21"/>
      <c r="D33" s="20"/>
      <c r="E33" s="34"/>
      <c r="F33" s="23">
        <f t="shared" si="0"/>
        <v>26</v>
      </c>
      <c r="G33" s="17"/>
      <c r="H33" s="21"/>
      <c r="I33" s="2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>
      <c r="A34" s="72"/>
      <c r="B34" s="30"/>
      <c r="C34" s="17"/>
      <c r="D34" s="20"/>
      <c r="E34" s="18"/>
      <c r="F34" s="23">
        <f t="shared" si="0"/>
        <v>26</v>
      </c>
      <c r="G34" s="17"/>
      <c r="H34" s="21"/>
      <c r="I34" s="2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>
      <c r="A35" s="17"/>
      <c r="B35" s="30"/>
      <c r="C35" s="17"/>
      <c r="D35" s="20"/>
      <c r="E35" s="31"/>
      <c r="F35" s="23">
        <f t="shared" si="0"/>
        <v>26</v>
      </c>
      <c r="G35" s="17"/>
      <c r="H35" s="21"/>
      <c r="I35" s="2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7"/>
      <c r="B36" s="17"/>
      <c r="C36" s="17"/>
      <c r="D36" s="20"/>
      <c r="E36" s="31"/>
      <c r="F36" s="23">
        <f t="shared" si="0"/>
        <v>26</v>
      </c>
      <c r="G36" s="17"/>
      <c r="H36" s="21"/>
      <c r="I36" s="2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>
      <c r="A37" s="17"/>
      <c r="B37" s="73"/>
      <c r="C37" s="17"/>
      <c r="D37" s="20"/>
      <c r="E37" s="31"/>
      <c r="F37" s="23">
        <f t="shared" si="0"/>
        <v>26</v>
      </c>
      <c r="G37" s="17"/>
      <c r="H37" s="21"/>
      <c r="I37" s="2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>
      <c r="A38" s="17"/>
      <c r="B38" s="73"/>
      <c r="C38" s="17"/>
      <c r="D38" s="20"/>
      <c r="E38" s="31"/>
      <c r="F38" s="23">
        <f t="shared" si="0"/>
        <v>26</v>
      </c>
      <c r="G38" s="17"/>
      <c r="H38" s="21"/>
      <c r="I38" s="2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>
      <c r="A39" s="17"/>
      <c r="B39" s="8"/>
      <c r="C39" s="17"/>
      <c r="D39" s="20"/>
      <c r="E39" s="31"/>
      <c r="F39" s="23">
        <f t="shared" si="0"/>
        <v>26</v>
      </c>
      <c r="G39" s="17"/>
      <c r="H39" s="21"/>
      <c r="I39" s="2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>
      <c r="A40" s="17"/>
      <c r="B40" s="17"/>
      <c r="C40" s="17"/>
      <c r="D40" s="20"/>
      <c r="E40" s="31"/>
      <c r="F40" s="23">
        <f t="shared" si="0"/>
        <v>26</v>
      </c>
      <c r="G40" s="17"/>
      <c r="H40" s="21"/>
      <c r="I40" s="2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>
      <c r="A41" s="17"/>
      <c r="B41" s="30"/>
      <c r="C41" s="17"/>
      <c r="D41" s="20"/>
      <c r="E41" s="31"/>
      <c r="F41" s="23">
        <f t="shared" si="0"/>
        <v>26</v>
      </c>
      <c r="G41" s="17"/>
      <c r="H41" s="21"/>
      <c r="I41" s="2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>
      <c r="A42" s="17"/>
      <c r="B42" s="30"/>
      <c r="C42" s="17"/>
      <c r="D42" s="20"/>
      <c r="E42" s="31"/>
      <c r="F42" s="23">
        <f t="shared" si="0"/>
        <v>26</v>
      </c>
      <c r="G42" s="17"/>
      <c r="H42" s="21"/>
      <c r="I42" s="2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>
      <c r="A43" s="32"/>
      <c r="B43" s="18"/>
      <c r="C43" s="17"/>
      <c r="D43" s="20"/>
      <c r="E43" s="31"/>
      <c r="F43" s="23">
        <f t="shared" si="0"/>
        <v>26</v>
      </c>
      <c r="G43" s="17"/>
      <c r="H43" s="21"/>
      <c r="I43" s="2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>
      <c r="A44" s="32"/>
      <c r="B44" s="30"/>
      <c r="C44" s="17"/>
      <c r="D44" s="20"/>
      <c r="E44" s="31"/>
      <c r="F44" s="23">
        <f t="shared" si="0"/>
        <v>26</v>
      </c>
      <c r="G44" s="17"/>
      <c r="H44" s="21"/>
      <c r="I44" s="2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>
      <c r="A45" s="32"/>
      <c r="B45" s="33"/>
      <c r="C45" s="17"/>
      <c r="D45" s="20"/>
      <c r="E45" s="34"/>
      <c r="F45" s="23">
        <f t="shared" si="0"/>
        <v>26</v>
      </c>
      <c r="G45" s="21"/>
      <c r="H45" s="21"/>
      <c r="I45" s="2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>
      <c r="A46" s="21"/>
      <c r="B46" s="33"/>
      <c r="C46" s="21"/>
      <c r="D46" s="20"/>
      <c r="E46" s="34"/>
      <c r="F46" s="23">
        <f t="shared" si="0"/>
        <v>26</v>
      </c>
      <c r="G46" s="21"/>
      <c r="H46" s="21"/>
      <c r="I46" s="2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>
      <c r="A47" s="35"/>
      <c r="B47" s="21"/>
      <c r="C47" s="21"/>
      <c r="D47" s="20"/>
      <c r="E47" s="34"/>
      <c r="F47" s="23">
        <f t="shared" si="0"/>
        <v>26</v>
      </c>
      <c r="G47" s="21"/>
      <c r="H47" s="21"/>
      <c r="I47" s="2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>
      <c r="A48" s="36"/>
      <c r="B48" s="37"/>
      <c r="C48" s="37"/>
      <c r="D48" s="38"/>
      <c r="E48" s="39"/>
      <c r="F48" s="40"/>
      <c r="G48" s="37"/>
      <c r="H48" s="37"/>
      <c r="I48" s="37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>
      <c r="A49" s="8"/>
      <c r="B49" s="8"/>
      <c r="C49" s="8"/>
      <c r="D49" s="41"/>
      <c r="E49" s="8"/>
      <c r="F49" s="42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>
      <c r="A50" s="8"/>
      <c r="B50" s="8"/>
      <c r="C50" s="8"/>
      <c r="D50" s="41"/>
      <c r="E50" s="8"/>
      <c r="F50" s="42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>
      <c r="A51" s="8"/>
      <c r="B51" s="8"/>
      <c r="C51" s="8"/>
      <c r="D51" s="41"/>
      <c r="E51" s="8"/>
      <c r="F51" s="42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>
      <c r="A52" s="8"/>
      <c r="B52" s="8"/>
      <c r="C52" s="8"/>
      <c r="D52" s="41"/>
      <c r="E52" s="8"/>
      <c r="F52" s="42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>
      <c r="A53" s="8"/>
      <c r="B53" s="8"/>
      <c r="C53" s="8"/>
      <c r="D53" s="41"/>
      <c r="E53" s="8"/>
      <c r="F53" s="42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>
      <c r="A54" s="8"/>
      <c r="B54" s="8"/>
      <c r="C54" s="8"/>
      <c r="D54" s="41"/>
      <c r="E54" s="8"/>
      <c r="F54" s="42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8"/>
      <c r="B55" s="8"/>
      <c r="C55" s="8"/>
      <c r="D55" s="41"/>
      <c r="E55" s="8"/>
      <c r="F55" s="42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8"/>
      <c r="B56" s="8"/>
      <c r="C56" s="8"/>
      <c r="D56" s="41"/>
      <c r="E56" s="8"/>
      <c r="F56" s="42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>
      <c r="A57" s="8"/>
      <c r="B57" s="8"/>
      <c r="C57" s="8"/>
      <c r="D57" s="41"/>
      <c r="E57" s="8"/>
      <c r="F57" s="42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>
      <c r="A58" s="8"/>
      <c r="B58" s="8"/>
      <c r="C58" s="8"/>
      <c r="D58" s="41"/>
      <c r="E58" s="8"/>
      <c r="F58" s="42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>
      <c r="A59" s="8"/>
      <c r="B59" s="8"/>
      <c r="C59" s="8"/>
      <c r="D59" s="41"/>
      <c r="E59" s="8"/>
      <c r="F59" s="42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>
      <c r="A60" s="8"/>
      <c r="B60" s="8"/>
      <c r="C60" s="8"/>
      <c r="D60" s="41"/>
      <c r="E60" s="8"/>
      <c r="F60" s="42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>
      <c r="A61" s="8"/>
      <c r="B61" s="8"/>
      <c r="C61" s="8"/>
      <c r="D61" s="41"/>
      <c r="E61" s="8"/>
      <c r="F61" s="42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>
      <c r="A62" s="8"/>
      <c r="B62" s="8"/>
      <c r="C62" s="8"/>
      <c r="D62" s="41"/>
      <c r="E62" s="8"/>
      <c r="F62" s="42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>
      <c r="A63" s="8"/>
      <c r="B63" s="8"/>
      <c r="C63" s="8"/>
      <c r="D63" s="41"/>
      <c r="E63" s="8"/>
      <c r="F63" s="42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>
      <c r="A64" s="8"/>
      <c r="B64" s="8"/>
      <c r="C64" s="8"/>
      <c r="D64" s="41"/>
      <c r="E64" s="8"/>
      <c r="F64" s="42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>
      <c r="A65" s="8"/>
      <c r="B65" s="8"/>
      <c r="C65" s="8"/>
      <c r="D65" s="41"/>
      <c r="E65" s="8"/>
      <c r="F65" s="42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>
      <c r="A66" s="8"/>
      <c r="B66" s="8"/>
      <c r="C66" s="8"/>
      <c r="D66" s="41"/>
      <c r="E66" s="8"/>
      <c r="F66" s="42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>
      <c r="A67" s="8"/>
      <c r="B67" s="8"/>
      <c r="C67" s="8"/>
      <c r="D67" s="41"/>
      <c r="E67" s="8"/>
      <c r="F67" s="42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>
      <c r="A68" s="8"/>
      <c r="B68" s="8"/>
      <c r="C68" s="8"/>
      <c r="D68" s="41"/>
      <c r="E68" s="8"/>
      <c r="F68" s="42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>
      <c r="A69" s="8"/>
      <c r="B69" s="8"/>
      <c r="C69" s="8"/>
      <c r="D69" s="41"/>
      <c r="E69" s="8"/>
      <c r="F69" s="42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>
      <c r="A70" s="8"/>
      <c r="B70" s="8"/>
      <c r="C70" s="8"/>
      <c r="D70" s="41"/>
      <c r="E70" s="8"/>
      <c r="F70" s="42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>
      <c r="A71" s="8"/>
      <c r="B71" s="8"/>
      <c r="C71" s="8"/>
      <c r="D71" s="41"/>
      <c r="E71" s="8"/>
      <c r="F71" s="42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>
      <c r="A72" s="8"/>
      <c r="B72" s="8"/>
      <c r="C72" s="8"/>
      <c r="D72" s="41"/>
      <c r="E72" s="8"/>
      <c r="F72" s="42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>
      <c r="A73" s="8"/>
      <c r="B73" s="8"/>
      <c r="C73" s="8"/>
      <c r="D73" s="41"/>
      <c r="E73" s="8"/>
      <c r="F73" s="42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>
      <c r="A74" s="8"/>
      <c r="B74" s="8"/>
      <c r="C74" s="8"/>
      <c r="D74" s="41"/>
      <c r="E74" s="8"/>
      <c r="F74" s="42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>
      <c r="A75" s="8"/>
      <c r="B75" s="8"/>
      <c r="C75" s="8"/>
      <c r="D75" s="41"/>
      <c r="E75" s="8"/>
      <c r="F75" s="42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>
      <c r="A76" s="8"/>
      <c r="B76" s="8"/>
      <c r="C76" s="8"/>
      <c r="D76" s="41"/>
      <c r="E76" s="8"/>
      <c r="F76" s="42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>
      <c r="A77" s="8"/>
      <c r="B77" s="8"/>
      <c r="C77" s="8"/>
      <c r="D77" s="41"/>
      <c r="E77" s="8"/>
      <c r="F77" s="42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>
      <c r="A78" s="8"/>
      <c r="B78" s="8"/>
      <c r="C78" s="8"/>
      <c r="D78" s="41"/>
      <c r="E78" s="8"/>
      <c r="F78" s="42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>
      <c r="A79" s="8"/>
      <c r="B79" s="8"/>
      <c r="C79" s="8"/>
      <c r="D79" s="41"/>
      <c r="E79" s="8"/>
      <c r="F79" s="42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>
      <c r="A80" s="8"/>
      <c r="B80" s="8"/>
      <c r="C80" s="8"/>
      <c r="D80" s="41"/>
      <c r="E80" s="8"/>
      <c r="F80" s="42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>
      <c r="A81" s="8"/>
      <c r="B81" s="8"/>
      <c r="C81" s="8"/>
      <c r="D81" s="41"/>
      <c r="E81" s="8"/>
      <c r="F81" s="42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>
      <c r="A82" s="8"/>
      <c r="B82" s="8"/>
      <c r="C82" s="8"/>
      <c r="D82" s="41"/>
      <c r="E82" s="8"/>
      <c r="F82" s="42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>
      <c r="A83" s="8"/>
      <c r="B83" s="8"/>
      <c r="C83" s="8"/>
      <c r="D83" s="41"/>
      <c r="E83" s="8"/>
      <c r="F83" s="42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>
      <c r="A84" s="8"/>
      <c r="B84" s="8"/>
      <c r="C84" s="8"/>
      <c r="D84" s="41"/>
      <c r="E84" s="8"/>
      <c r="F84" s="42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>
      <c r="A85" s="8"/>
      <c r="B85" s="8"/>
      <c r="C85" s="8"/>
      <c r="D85" s="41"/>
      <c r="E85" s="8"/>
      <c r="F85" s="42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>
      <c r="A86" s="8"/>
      <c r="B86" s="8"/>
      <c r="C86" s="8"/>
      <c r="D86" s="41"/>
      <c r="E86" s="8"/>
      <c r="F86" s="42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>
      <c r="A87" s="8"/>
      <c r="B87" s="8"/>
      <c r="C87" s="8"/>
      <c r="D87" s="41"/>
      <c r="E87" s="8"/>
      <c r="F87" s="42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>
      <c r="A88" s="8"/>
      <c r="B88" s="8"/>
      <c r="C88" s="8"/>
      <c r="D88" s="41"/>
      <c r="E88" s="8"/>
      <c r="F88" s="42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>
      <c r="A89" s="8"/>
      <c r="B89" s="8"/>
      <c r="C89" s="8"/>
      <c r="D89" s="41"/>
      <c r="E89" s="8"/>
      <c r="F89" s="42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>
      <c r="A90" s="8"/>
      <c r="B90" s="8"/>
      <c r="C90" s="8"/>
      <c r="D90" s="41"/>
      <c r="E90" s="8"/>
      <c r="F90" s="42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>
      <c r="A91" s="8"/>
      <c r="B91" s="8"/>
      <c r="C91" s="8"/>
      <c r="D91" s="41"/>
      <c r="E91" s="8"/>
      <c r="F91" s="42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>
      <c r="A92" s="8"/>
      <c r="B92" s="8"/>
      <c r="C92" s="8"/>
      <c r="D92" s="41"/>
      <c r="E92" s="8"/>
      <c r="F92" s="42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>
      <c r="A93" s="8"/>
      <c r="B93" s="8"/>
      <c r="C93" s="8"/>
      <c r="D93" s="41"/>
      <c r="E93" s="8"/>
      <c r="F93" s="42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>
      <c r="A94" s="8"/>
      <c r="B94" s="8"/>
      <c r="C94" s="8"/>
      <c r="D94" s="41"/>
      <c r="E94" s="8"/>
      <c r="F94" s="42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>
      <c r="A95" s="8"/>
      <c r="B95" s="8"/>
      <c r="C95" s="8"/>
      <c r="D95" s="41"/>
      <c r="E95" s="8"/>
      <c r="F95" s="42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>
      <c r="A96" s="8"/>
      <c r="B96" s="8"/>
      <c r="C96" s="8"/>
      <c r="D96" s="41"/>
      <c r="E96" s="8"/>
      <c r="F96" s="42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>
      <c r="A97" s="8"/>
      <c r="B97" s="8"/>
      <c r="C97" s="8"/>
      <c r="D97" s="41"/>
      <c r="E97" s="8"/>
      <c r="F97" s="42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8"/>
      <c r="B98" s="8"/>
      <c r="C98" s="8"/>
      <c r="D98" s="41"/>
      <c r="E98" s="8"/>
      <c r="F98" s="42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>
      <c r="A99" s="8"/>
      <c r="B99" s="8"/>
      <c r="C99" s="8"/>
      <c r="D99" s="41"/>
      <c r="E99" s="8"/>
      <c r="F99" s="42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>
      <c r="A100" s="8"/>
      <c r="B100" s="8"/>
      <c r="C100" s="8"/>
      <c r="D100" s="41"/>
      <c r="E100" s="8"/>
      <c r="F100" s="42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>
      <c r="A101" s="8"/>
      <c r="B101" s="8"/>
      <c r="C101" s="8"/>
      <c r="D101" s="41"/>
      <c r="E101" s="8"/>
      <c r="F101" s="42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>
      <c r="A102" s="8"/>
      <c r="B102" s="8"/>
      <c r="C102" s="8"/>
      <c r="D102" s="41"/>
      <c r="E102" s="8"/>
      <c r="F102" s="42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>
      <c r="A103" s="8"/>
      <c r="B103" s="8"/>
      <c r="C103" s="8"/>
      <c r="D103" s="41"/>
      <c r="E103" s="8"/>
      <c r="F103" s="42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>
      <c r="A104" s="8"/>
      <c r="B104" s="8"/>
      <c r="C104" s="8"/>
      <c r="D104" s="41"/>
      <c r="E104" s="8"/>
      <c r="F104" s="42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>
      <c r="A105" s="8"/>
      <c r="B105" s="8"/>
      <c r="C105" s="8"/>
      <c r="D105" s="41"/>
      <c r="E105" s="8"/>
      <c r="F105" s="42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>
      <c r="A106" s="8"/>
      <c r="B106" s="8"/>
      <c r="C106" s="8"/>
      <c r="D106" s="41"/>
      <c r="E106" s="8"/>
      <c r="F106" s="42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>
      <c r="A107" s="8"/>
      <c r="B107" s="8"/>
      <c r="C107" s="8"/>
      <c r="D107" s="41"/>
      <c r="E107" s="8"/>
      <c r="F107" s="42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>
      <c r="A108" s="8"/>
      <c r="B108" s="8"/>
      <c r="C108" s="8"/>
      <c r="D108" s="41"/>
      <c r="E108" s="8"/>
      <c r="F108" s="42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>
      <c r="A109" s="8"/>
      <c r="B109" s="8"/>
      <c r="C109" s="8"/>
      <c r="D109" s="41"/>
      <c r="E109" s="8"/>
      <c r="F109" s="42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>
      <c r="A110" s="8"/>
      <c r="B110" s="8"/>
      <c r="C110" s="8"/>
      <c r="D110" s="41"/>
      <c r="E110" s="8"/>
      <c r="F110" s="42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>
      <c r="A111" s="8"/>
      <c r="B111" s="8"/>
      <c r="C111" s="8"/>
      <c r="D111" s="41"/>
      <c r="E111" s="8"/>
      <c r="F111" s="42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>
      <c r="A112" s="8"/>
      <c r="B112" s="8"/>
      <c r="C112" s="8"/>
      <c r="D112" s="41"/>
      <c r="E112" s="8"/>
      <c r="F112" s="42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>
      <c r="A113" s="8"/>
      <c r="B113" s="8"/>
      <c r="C113" s="8"/>
      <c r="D113" s="41"/>
      <c r="E113" s="8"/>
      <c r="F113" s="42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>
      <c r="A114" s="8"/>
      <c r="B114" s="8"/>
      <c r="C114" s="8"/>
      <c r="D114" s="41"/>
      <c r="E114" s="8"/>
      <c r="F114" s="42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>
      <c r="A115" s="8"/>
      <c r="B115" s="8"/>
      <c r="C115" s="8"/>
      <c r="D115" s="41"/>
      <c r="E115" s="8"/>
      <c r="F115" s="42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>
      <c r="A116" s="8"/>
      <c r="B116" s="8"/>
      <c r="C116" s="8"/>
      <c r="D116" s="41"/>
      <c r="E116" s="8"/>
      <c r="F116" s="42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>
      <c r="A117" s="8"/>
      <c r="B117" s="8"/>
      <c r="C117" s="8"/>
      <c r="D117" s="41"/>
      <c r="E117" s="8"/>
      <c r="F117" s="42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>
      <c r="A118" s="8"/>
      <c r="B118" s="8"/>
      <c r="C118" s="8"/>
      <c r="D118" s="41"/>
      <c r="E118" s="8"/>
      <c r="F118" s="42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>
      <c r="A119" s="8"/>
      <c r="B119" s="8"/>
      <c r="C119" s="8"/>
      <c r="D119" s="41"/>
      <c r="E119" s="8"/>
      <c r="F119" s="42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>
      <c r="A120" s="8"/>
      <c r="B120" s="8"/>
      <c r="C120" s="8"/>
      <c r="D120" s="41"/>
      <c r="E120" s="8"/>
      <c r="F120" s="42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>
      <c r="A121" s="8"/>
      <c r="B121" s="8"/>
      <c r="C121" s="8"/>
      <c r="D121" s="41"/>
      <c r="E121" s="8"/>
      <c r="F121" s="42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>
      <c r="A122" s="8"/>
      <c r="B122" s="8"/>
      <c r="C122" s="8"/>
      <c r="D122" s="41"/>
      <c r="E122" s="8"/>
      <c r="F122" s="42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>
      <c r="A123" s="8"/>
      <c r="B123" s="8"/>
      <c r="C123" s="8"/>
      <c r="D123" s="41"/>
      <c r="E123" s="8"/>
      <c r="F123" s="42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>
      <c r="A124" s="8"/>
      <c r="B124" s="8"/>
      <c r="C124" s="8"/>
      <c r="D124" s="41"/>
      <c r="E124" s="8"/>
      <c r="F124" s="42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>
      <c r="A125" s="8"/>
      <c r="B125" s="8"/>
      <c r="C125" s="8"/>
      <c r="D125" s="41"/>
      <c r="E125" s="8"/>
      <c r="F125" s="42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>
      <c r="A126" s="8"/>
      <c r="B126" s="8"/>
      <c r="C126" s="8"/>
      <c r="D126" s="41"/>
      <c r="E126" s="8"/>
      <c r="F126" s="42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>
      <c r="A127" s="8"/>
      <c r="B127" s="8"/>
      <c r="C127" s="8"/>
      <c r="D127" s="41"/>
      <c r="E127" s="8"/>
      <c r="F127" s="42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>
      <c r="A128" s="8"/>
      <c r="B128" s="8"/>
      <c r="C128" s="8"/>
      <c r="D128" s="41"/>
      <c r="E128" s="8"/>
      <c r="F128" s="42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>
      <c r="A129" s="8"/>
      <c r="B129" s="8"/>
      <c r="C129" s="8"/>
      <c r="D129" s="41"/>
      <c r="E129" s="8"/>
      <c r="F129" s="42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>
      <c r="A130" s="8"/>
      <c r="B130" s="8"/>
      <c r="C130" s="8"/>
      <c r="D130" s="41"/>
      <c r="E130" s="8"/>
      <c r="F130" s="42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>
      <c r="A131" s="8"/>
      <c r="B131" s="8"/>
      <c r="C131" s="8"/>
      <c r="D131" s="41"/>
      <c r="E131" s="8"/>
      <c r="F131" s="42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>
      <c r="A132" s="8"/>
      <c r="B132" s="8"/>
      <c r="C132" s="8"/>
      <c r="D132" s="41"/>
      <c r="E132" s="8"/>
      <c r="F132" s="42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>
      <c r="A133" s="8"/>
      <c r="B133" s="8"/>
      <c r="C133" s="8"/>
      <c r="D133" s="41"/>
      <c r="E133" s="8"/>
      <c r="F133" s="42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>
      <c r="A134" s="8"/>
      <c r="B134" s="8"/>
      <c r="C134" s="8"/>
      <c r="D134" s="41"/>
      <c r="E134" s="8"/>
      <c r="F134" s="42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>
      <c r="A135" s="8"/>
      <c r="B135" s="8"/>
      <c r="C135" s="8"/>
      <c r="D135" s="41"/>
      <c r="E135" s="8"/>
      <c r="F135" s="42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>
      <c r="A136" s="8"/>
      <c r="B136" s="8"/>
      <c r="C136" s="8"/>
      <c r="D136" s="41"/>
      <c r="E136" s="8"/>
      <c r="F136" s="42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>
      <c r="A137" s="8"/>
      <c r="B137" s="8"/>
      <c r="C137" s="8"/>
      <c r="D137" s="41"/>
      <c r="E137" s="8"/>
      <c r="F137" s="42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>
      <c r="A138" s="8"/>
      <c r="B138" s="8"/>
      <c r="C138" s="8"/>
      <c r="D138" s="41"/>
      <c r="E138" s="8"/>
      <c r="F138" s="42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8"/>
      <c r="B139" s="8"/>
      <c r="C139" s="8"/>
      <c r="D139" s="41"/>
      <c r="E139" s="8"/>
      <c r="F139" s="42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>
      <c r="A140" s="8"/>
      <c r="B140" s="8"/>
      <c r="C140" s="8"/>
      <c r="D140" s="41"/>
      <c r="E140" s="8"/>
      <c r="F140" s="42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>
      <c r="A141" s="8"/>
      <c r="B141" s="8"/>
      <c r="C141" s="8"/>
      <c r="D141" s="41"/>
      <c r="E141" s="8"/>
      <c r="F141" s="42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>
      <c r="A142" s="8"/>
      <c r="B142" s="8"/>
      <c r="C142" s="8"/>
      <c r="D142" s="41"/>
      <c r="E142" s="8"/>
      <c r="F142" s="42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>
      <c r="A143" s="8"/>
      <c r="B143" s="8"/>
      <c r="C143" s="8"/>
      <c r="D143" s="41"/>
      <c r="E143" s="8"/>
      <c r="F143" s="42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>
      <c r="A144" s="8"/>
      <c r="B144" s="8"/>
      <c r="C144" s="8"/>
      <c r="D144" s="41"/>
      <c r="E144" s="8"/>
      <c r="F144" s="42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>
      <c r="A145" s="8"/>
      <c r="B145" s="8"/>
      <c r="C145" s="8"/>
      <c r="D145" s="41"/>
      <c r="E145" s="8"/>
      <c r="F145" s="42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8"/>
      <c r="B146" s="8"/>
      <c r="C146" s="8"/>
      <c r="D146" s="41"/>
      <c r="E146" s="8"/>
      <c r="F146" s="42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>
      <c r="A147" s="8"/>
      <c r="B147" s="8"/>
      <c r="C147" s="8"/>
      <c r="D147" s="41"/>
      <c r="E147" s="8"/>
      <c r="F147" s="42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>
      <c r="A148" s="8"/>
      <c r="B148" s="8"/>
      <c r="C148" s="8"/>
      <c r="D148" s="41"/>
      <c r="E148" s="8"/>
      <c r="F148" s="42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>
      <c r="A149" s="8"/>
      <c r="B149" s="8"/>
      <c r="C149" s="8"/>
      <c r="D149" s="41"/>
      <c r="E149" s="8"/>
      <c r="F149" s="42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>
      <c r="A150" s="8"/>
      <c r="B150" s="8"/>
      <c r="C150" s="8"/>
      <c r="D150" s="41"/>
      <c r="E150" s="8"/>
      <c r="F150" s="42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>
      <c r="A151" s="8"/>
      <c r="B151" s="8"/>
      <c r="C151" s="8"/>
      <c r="D151" s="41"/>
      <c r="E151" s="8"/>
      <c r="F151" s="42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8"/>
      <c r="B152" s="8"/>
      <c r="C152" s="8"/>
      <c r="D152" s="41"/>
      <c r="E152" s="8"/>
      <c r="F152" s="42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8"/>
      <c r="B153" s="8"/>
      <c r="C153" s="8"/>
      <c r="D153" s="41"/>
      <c r="E153" s="8"/>
      <c r="F153" s="42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8"/>
      <c r="B154" s="8"/>
      <c r="C154" s="8"/>
      <c r="D154" s="41"/>
      <c r="E154" s="8"/>
      <c r="F154" s="42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>
      <c r="A155" s="8"/>
      <c r="B155" s="8"/>
      <c r="C155" s="8"/>
      <c r="D155" s="41"/>
      <c r="E155" s="8"/>
      <c r="F155" s="42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>
      <c r="A156" s="8"/>
      <c r="B156" s="8"/>
      <c r="C156" s="8"/>
      <c r="D156" s="41"/>
      <c r="E156" s="8"/>
      <c r="F156" s="42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>
      <c r="A157" s="8"/>
      <c r="B157" s="8"/>
      <c r="C157" s="8"/>
      <c r="D157" s="41"/>
      <c r="E157" s="8"/>
      <c r="F157" s="42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>
      <c r="A158" s="8"/>
      <c r="B158" s="8"/>
      <c r="C158" s="8"/>
      <c r="D158" s="41"/>
      <c r="E158" s="8"/>
      <c r="F158" s="42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>
      <c r="A159" s="8"/>
      <c r="B159" s="8"/>
      <c r="C159" s="8"/>
      <c r="D159" s="41"/>
      <c r="E159" s="8"/>
      <c r="F159" s="42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>
      <c r="A160" s="8"/>
      <c r="B160" s="8"/>
      <c r="C160" s="8"/>
      <c r="D160" s="41"/>
      <c r="E160" s="8"/>
      <c r="F160" s="42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41"/>
      <c r="E161" s="8"/>
      <c r="F161" s="42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41"/>
      <c r="E162" s="8"/>
      <c r="F162" s="42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41"/>
      <c r="E163" s="8"/>
      <c r="F163" s="42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41"/>
      <c r="E164" s="8"/>
      <c r="F164" s="42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41"/>
      <c r="E165" s="8"/>
      <c r="F165" s="42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41"/>
      <c r="E166" s="8"/>
      <c r="F166" s="42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41"/>
      <c r="E167" s="8"/>
      <c r="F167" s="42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41"/>
      <c r="E168" s="8"/>
      <c r="F168" s="42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41"/>
      <c r="E169" s="8"/>
      <c r="F169" s="42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41"/>
      <c r="E170" s="8"/>
      <c r="F170" s="42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41"/>
      <c r="E171" s="8"/>
      <c r="F171" s="42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41"/>
      <c r="E172" s="8"/>
      <c r="F172" s="42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41"/>
      <c r="E173" s="8"/>
      <c r="F173" s="42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41"/>
      <c r="E174" s="8"/>
      <c r="F174" s="42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41"/>
      <c r="E175" s="8"/>
      <c r="F175" s="42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41"/>
      <c r="E176" s="8"/>
      <c r="F176" s="42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41"/>
      <c r="E177" s="8"/>
      <c r="F177" s="42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41"/>
      <c r="E178" s="8"/>
      <c r="F178" s="42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41"/>
      <c r="E179" s="8"/>
      <c r="F179" s="42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41"/>
      <c r="E180" s="8"/>
      <c r="F180" s="42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41"/>
      <c r="E181" s="8"/>
      <c r="F181" s="42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41"/>
      <c r="E182" s="8"/>
      <c r="F182" s="42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41"/>
      <c r="E183" s="8"/>
      <c r="F183" s="42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41"/>
      <c r="E184" s="8"/>
      <c r="F184" s="42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41"/>
      <c r="E185" s="8"/>
      <c r="F185" s="42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41"/>
      <c r="E186" s="8"/>
      <c r="F186" s="42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41"/>
      <c r="E187" s="8"/>
      <c r="F187" s="42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41"/>
      <c r="E188" s="8"/>
      <c r="F188" s="42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41"/>
      <c r="E189" s="8"/>
      <c r="F189" s="42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41"/>
      <c r="E190" s="8"/>
      <c r="F190" s="42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41"/>
      <c r="E191" s="8"/>
      <c r="F191" s="42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41"/>
      <c r="E192" s="8"/>
      <c r="F192" s="42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41"/>
      <c r="E193" s="8"/>
      <c r="F193" s="42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41"/>
      <c r="E194" s="8"/>
      <c r="F194" s="42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41"/>
      <c r="E195" s="8"/>
      <c r="F195" s="42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41"/>
      <c r="E196" s="8"/>
      <c r="F196" s="42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41"/>
      <c r="E197" s="8"/>
      <c r="F197" s="42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41"/>
      <c r="E198" s="8"/>
      <c r="F198" s="42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41"/>
      <c r="E199" s="8"/>
      <c r="F199" s="42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41"/>
      <c r="E200" s="8"/>
      <c r="F200" s="42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41"/>
      <c r="E201" s="8"/>
      <c r="F201" s="42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41"/>
      <c r="E202" s="8"/>
      <c r="F202" s="42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41"/>
      <c r="E203" s="8"/>
      <c r="F203" s="42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41"/>
      <c r="E204" s="8"/>
      <c r="F204" s="42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41"/>
      <c r="E205" s="8"/>
      <c r="F205" s="42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41"/>
      <c r="E206" s="8"/>
      <c r="F206" s="42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41"/>
      <c r="E207" s="8"/>
      <c r="F207" s="42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41"/>
      <c r="E208" s="8"/>
      <c r="F208" s="42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41"/>
      <c r="E209" s="8"/>
      <c r="F209" s="42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41"/>
      <c r="E210" s="8"/>
      <c r="F210" s="42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41"/>
      <c r="E211" s="8"/>
      <c r="F211" s="42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41"/>
      <c r="E212" s="8"/>
      <c r="F212" s="42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41"/>
      <c r="E213" s="8"/>
      <c r="F213" s="42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41"/>
      <c r="E214" s="8"/>
      <c r="F214" s="42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41"/>
      <c r="E215" s="8"/>
      <c r="F215" s="42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41"/>
      <c r="E216" s="8"/>
      <c r="F216" s="42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41"/>
      <c r="E217" s="8"/>
      <c r="F217" s="42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41"/>
      <c r="E218" s="8"/>
      <c r="F218" s="42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41"/>
      <c r="E219" s="8"/>
      <c r="F219" s="42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41"/>
      <c r="E220" s="8"/>
      <c r="F220" s="42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41"/>
      <c r="E221" s="8"/>
      <c r="F221" s="42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41"/>
      <c r="E222" s="8"/>
      <c r="F222" s="42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41"/>
      <c r="E223" s="8"/>
      <c r="F223" s="42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41"/>
      <c r="E224" s="8"/>
      <c r="F224" s="42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41"/>
      <c r="E225" s="8"/>
      <c r="F225" s="42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41"/>
      <c r="E226" s="8"/>
      <c r="F226" s="42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41"/>
      <c r="E227" s="8"/>
      <c r="F227" s="42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41"/>
      <c r="E228" s="8"/>
      <c r="F228" s="42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41"/>
      <c r="E229" s="8"/>
      <c r="F229" s="42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41"/>
      <c r="E230" s="8"/>
      <c r="F230" s="42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41"/>
      <c r="E231" s="8"/>
      <c r="F231" s="42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41"/>
      <c r="E232" s="8"/>
      <c r="F232" s="42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41"/>
      <c r="E233" s="8"/>
      <c r="F233" s="42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41"/>
      <c r="E234" s="8"/>
      <c r="F234" s="42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41"/>
      <c r="E235" s="8"/>
      <c r="F235" s="42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41"/>
      <c r="E236" s="8"/>
      <c r="F236" s="42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41"/>
      <c r="E237" s="8"/>
      <c r="F237" s="42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41"/>
      <c r="E238" s="8"/>
      <c r="F238" s="42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41"/>
      <c r="E239" s="8"/>
      <c r="F239" s="42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41"/>
      <c r="E240" s="8"/>
      <c r="F240" s="42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41"/>
      <c r="E241" s="8"/>
      <c r="F241" s="42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41"/>
      <c r="E242" s="8"/>
      <c r="F242" s="42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41"/>
      <c r="E243" s="8"/>
      <c r="F243" s="42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41"/>
      <c r="E244" s="8"/>
      <c r="F244" s="42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41"/>
      <c r="E245" s="8"/>
      <c r="F245" s="42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41"/>
      <c r="E246" s="8"/>
      <c r="F246" s="42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41"/>
      <c r="E247" s="8"/>
      <c r="F247" s="42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41"/>
      <c r="E248" s="8"/>
      <c r="F248" s="42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41"/>
      <c r="E249" s="8"/>
      <c r="F249" s="42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41"/>
      <c r="E250" s="8"/>
      <c r="F250" s="42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41"/>
      <c r="E251" s="8"/>
      <c r="F251" s="42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41"/>
      <c r="E252" s="8"/>
      <c r="F252" s="42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41"/>
      <c r="E253" s="8"/>
      <c r="F253" s="42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41"/>
      <c r="E254" s="8"/>
      <c r="F254" s="42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41"/>
      <c r="E255" s="8"/>
      <c r="F255" s="42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41"/>
      <c r="E256" s="8"/>
      <c r="F256" s="42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41"/>
      <c r="E257" s="8"/>
      <c r="F257" s="42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41"/>
      <c r="E258" s="8"/>
      <c r="F258" s="42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41"/>
      <c r="E259" s="8"/>
      <c r="F259" s="42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41"/>
      <c r="E260" s="8"/>
      <c r="F260" s="42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41"/>
      <c r="E261" s="8"/>
      <c r="F261" s="42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41"/>
      <c r="E262" s="8"/>
      <c r="F262" s="42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41"/>
      <c r="E263" s="8"/>
      <c r="F263" s="42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41"/>
      <c r="E264" s="8"/>
      <c r="F264" s="42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41"/>
      <c r="E265" s="8"/>
      <c r="F265" s="42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41"/>
      <c r="E266" s="8"/>
      <c r="F266" s="42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41"/>
      <c r="E267" s="8"/>
      <c r="F267" s="42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41"/>
      <c r="E268" s="8"/>
      <c r="F268" s="42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41"/>
      <c r="E269" s="8"/>
      <c r="F269" s="42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41"/>
      <c r="E270" s="8"/>
      <c r="F270" s="42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41"/>
      <c r="E271" s="8"/>
      <c r="F271" s="42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41"/>
      <c r="E272" s="8"/>
      <c r="F272" s="42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41"/>
      <c r="E273" s="8"/>
      <c r="F273" s="42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41"/>
      <c r="E274" s="8"/>
      <c r="F274" s="42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41"/>
      <c r="E275" s="8"/>
      <c r="F275" s="42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41"/>
      <c r="E276" s="8"/>
      <c r="F276" s="42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41"/>
      <c r="E277" s="8"/>
      <c r="F277" s="42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41"/>
      <c r="E278" s="8"/>
      <c r="F278" s="42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41"/>
      <c r="E279" s="8"/>
      <c r="F279" s="42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41"/>
      <c r="E280" s="8"/>
      <c r="F280" s="42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41"/>
      <c r="E281" s="8"/>
      <c r="F281" s="42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41"/>
      <c r="E282" s="8"/>
      <c r="F282" s="42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41"/>
      <c r="E283" s="8"/>
      <c r="F283" s="42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41"/>
      <c r="E284" s="8"/>
      <c r="F284" s="42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41"/>
      <c r="E285" s="8"/>
      <c r="F285" s="42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41"/>
      <c r="E286" s="8"/>
      <c r="F286" s="42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41"/>
      <c r="E287" s="8"/>
      <c r="F287" s="42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41"/>
      <c r="E288" s="8"/>
      <c r="F288" s="42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41"/>
      <c r="E289" s="8"/>
      <c r="F289" s="42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41"/>
      <c r="E290" s="8"/>
      <c r="F290" s="42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41"/>
      <c r="E291" s="8"/>
      <c r="F291" s="42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41"/>
      <c r="E292" s="8"/>
      <c r="F292" s="42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41"/>
      <c r="E293" s="8"/>
      <c r="F293" s="42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41"/>
      <c r="E294" s="8"/>
      <c r="F294" s="42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41"/>
      <c r="E295" s="8"/>
      <c r="F295" s="42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41"/>
      <c r="E296" s="8"/>
      <c r="F296" s="42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41"/>
      <c r="E297" s="8"/>
      <c r="F297" s="42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41"/>
      <c r="E298" s="8"/>
      <c r="F298" s="42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41"/>
      <c r="E299" s="8"/>
      <c r="F299" s="42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41"/>
      <c r="E300" s="8"/>
      <c r="F300" s="42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41"/>
      <c r="E301" s="8"/>
      <c r="F301" s="42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41"/>
      <c r="E302" s="8"/>
      <c r="F302" s="42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41"/>
      <c r="E303" s="8"/>
      <c r="F303" s="42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41"/>
      <c r="E304" s="8"/>
      <c r="F304" s="42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41"/>
      <c r="E305" s="8"/>
      <c r="F305" s="42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41"/>
      <c r="E306" s="8"/>
      <c r="F306" s="42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41"/>
      <c r="E307" s="8"/>
      <c r="F307" s="42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41"/>
      <c r="E308" s="8"/>
      <c r="F308" s="42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41"/>
      <c r="E309" s="8"/>
      <c r="F309" s="42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41"/>
      <c r="E310" s="8"/>
      <c r="F310" s="42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41"/>
      <c r="E311" s="8"/>
      <c r="F311" s="42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41"/>
      <c r="E312" s="8"/>
      <c r="F312" s="42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41"/>
      <c r="E313" s="8"/>
      <c r="F313" s="42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41"/>
      <c r="E314" s="8"/>
      <c r="F314" s="42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41"/>
      <c r="E315" s="8"/>
      <c r="F315" s="42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41"/>
      <c r="E316" s="8"/>
      <c r="F316" s="42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41"/>
      <c r="E317" s="8"/>
      <c r="F317" s="42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41"/>
      <c r="E318" s="8"/>
      <c r="F318" s="42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41"/>
      <c r="E319" s="8"/>
      <c r="F319" s="42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41"/>
      <c r="E320" s="8"/>
      <c r="F320" s="42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41"/>
      <c r="E321" s="8"/>
      <c r="F321" s="42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41"/>
      <c r="E322" s="8"/>
      <c r="F322" s="42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41"/>
      <c r="E323" s="8"/>
      <c r="F323" s="42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41"/>
      <c r="E324" s="8"/>
      <c r="F324" s="42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41"/>
      <c r="E325" s="8"/>
      <c r="F325" s="42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41"/>
      <c r="E326" s="8"/>
      <c r="F326" s="42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41"/>
      <c r="E327" s="8"/>
      <c r="F327" s="42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41"/>
      <c r="E328" s="8"/>
      <c r="F328" s="42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41"/>
      <c r="E329" s="8"/>
      <c r="F329" s="42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41"/>
      <c r="E330" s="8"/>
      <c r="F330" s="42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41"/>
      <c r="E331" s="8"/>
      <c r="F331" s="42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41"/>
      <c r="E332" s="8"/>
      <c r="F332" s="42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41"/>
      <c r="E333" s="8"/>
      <c r="F333" s="42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41"/>
      <c r="E334" s="8"/>
      <c r="F334" s="42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41"/>
      <c r="E335" s="8"/>
      <c r="F335" s="42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41"/>
      <c r="E336" s="8"/>
      <c r="F336" s="42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41"/>
      <c r="E337" s="8"/>
      <c r="F337" s="42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41"/>
      <c r="E338" s="8"/>
      <c r="F338" s="42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41"/>
      <c r="E339" s="8"/>
      <c r="F339" s="42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41"/>
      <c r="E340" s="8"/>
      <c r="F340" s="42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41"/>
      <c r="E341" s="8"/>
      <c r="F341" s="42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41"/>
      <c r="E342" s="8"/>
      <c r="F342" s="42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41"/>
      <c r="E343" s="8"/>
      <c r="F343" s="42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41"/>
      <c r="E344" s="8"/>
      <c r="F344" s="42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41"/>
      <c r="E345" s="8"/>
      <c r="F345" s="42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41"/>
      <c r="E346" s="8"/>
      <c r="F346" s="42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41"/>
      <c r="E347" s="8"/>
      <c r="F347" s="42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41"/>
      <c r="E348" s="8"/>
      <c r="F348" s="42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41"/>
      <c r="E349" s="8"/>
      <c r="F349" s="42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41"/>
      <c r="E350" s="8"/>
      <c r="F350" s="42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41"/>
      <c r="E351" s="8"/>
      <c r="F351" s="42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41"/>
      <c r="E352" s="8"/>
      <c r="F352" s="42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41"/>
      <c r="E353" s="8"/>
      <c r="F353" s="42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41"/>
      <c r="E354" s="8"/>
      <c r="F354" s="42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41"/>
      <c r="E355" s="8"/>
      <c r="F355" s="42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41"/>
      <c r="E356" s="8"/>
      <c r="F356" s="42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41"/>
      <c r="E357" s="8"/>
      <c r="F357" s="42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41"/>
      <c r="E358" s="8"/>
      <c r="F358" s="42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41"/>
      <c r="E359" s="8"/>
      <c r="F359" s="42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41"/>
      <c r="E360" s="8"/>
      <c r="F360" s="42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41"/>
      <c r="E361" s="8"/>
      <c r="F361" s="42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41"/>
      <c r="E362" s="8"/>
      <c r="F362" s="42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41"/>
      <c r="E363" s="8"/>
      <c r="F363" s="42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41"/>
      <c r="E364" s="8"/>
      <c r="F364" s="42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41"/>
      <c r="E365" s="8"/>
      <c r="F365" s="42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41"/>
      <c r="E366" s="8"/>
      <c r="F366" s="42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41"/>
      <c r="E367" s="8"/>
      <c r="F367" s="42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41"/>
      <c r="E368" s="8"/>
      <c r="F368" s="42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41"/>
      <c r="E369" s="8"/>
      <c r="F369" s="42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41"/>
      <c r="E370" s="8"/>
      <c r="F370" s="42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41"/>
      <c r="E371" s="8"/>
      <c r="F371" s="42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41"/>
      <c r="E372" s="8"/>
      <c r="F372" s="42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41"/>
      <c r="E373" s="8"/>
      <c r="F373" s="42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41"/>
      <c r="E374" s="8"/>
      <c r="F374" s="42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41"/>
      <c r="E375" s="8"/>
      <c r="F375" s="42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41"/>
      <c r="E376" s="8"/>
      <c r="F376" s="42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41"/>
      <c r="E377" s="8"/>
      <c r="F377" s="42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41"/>
      <c r="E378" s="8"/>
      <c r="F378" s="42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41"/>
      <c r="E379" s="8"/>
      <c r="F379" s="42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41"/>
      <c r="E380" s="8"/>
      <c r="F380" s="42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41"/>
      <c r="E381" s="8"/>
      <c r="F381" s="42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41"/>
      <c r="E382" s="8"/>
      <c r="F382" s="42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41"/>
      <c r="E383" s="8"/>
      <c r="F383" s="42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41"/>
      <c r="E384" s="8"/>
      <c r="F384" s="42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41"/>
      <c r="E385" s="8"/>
      <c r="F385" s="42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41"/>
      <c r="E386" s="8"/>
      <c r="F386" s="42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41"/>
      <c r="E387" s="8"/>
      <c r="F387" s="42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41"/>
      <c r="E388" s="8"/>
      <c r="F388" s="42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41"/>
      <c r="E389" s="8"/>
      <c r="F389" s="42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41"/>
      <c r="E390" s="8"/>
      <c r="F390" s="42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41"/>
      <c r="E391" s="8"/>
      <c r="F391" s="42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41"/>
      <c r="E392" s="8"/>
      <c r="F392" s="42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41"/>
      <c r="E393" s="8"/>
      <c r="F393" s="42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41"/>
      <c r="E394" s="8"/>
      <c r="F394" s="42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41"/>
      <c r="E395" s="8"/>
      <c r="F395" s="42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41"/>
      <c r="E396" s="8"/>
      <c r="F396" s="42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41"/>
      <c r="E397" s="8"/>
      <c r="F397" s="42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41"/>
      <c r="E398" s="8"/>
      <c r="F398" s="42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41"/>
      <c r="E399" s="8"/>
      <c r="F399" s="42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41"/>
      <c r="E400" s="8"/>
      <c r="F400" s="42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41"/>
      <c r="E401" s="8"/>
      <c r="F401" s="42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41"/>
      <c r="E402" s="8"/>
      <c r="F402" s="42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41"/>
      <c r="E403" s="8"/>
      <c r="F403" s="42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41"/>
      <c r="E404" s="8"/>
      <c r="F404" s="42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41"/>
      <c r="E405" s="8"/>
      <c r="F405" s="42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41"/>
      <c r="E406" s="8"/>
      <c r="F406" s="42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41"/>
      <c r="E407" s="8"/>
      <c r="F407" s="42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41"/>
      <c r="E408" s="8"/>
      <c r="F408" s="42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41"/>
      <c r="E409" s="8"/>
      <c r="F409" s="42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41"/>
      <c r="E410" s="8"/>
      <c r="F410" s="42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41"/>
      <c r="E411" s="8"/>
      <c r="F411" s="42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41"/>
      <c r="E412" s="8"/>
      <c r="F412" s="42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41"/>
      <c r="E413" s="8"/>
      <c r="F413" s="42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41"/>
      <c r="E414" s="8"/>
      <c r="F414" s="42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41"/>
      <c r="E415" s="8"/>
      <c r="F415" s="42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41"/>
      <c r="E416" s="8"/>
      <c r="F416" s="42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41"/>
      <c r="E417" s="8"/>
      <c r="F417" s="42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41"/>
      <c r="E418" s="8"/>
      <c r="F418" s="42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41"/>
      <c r="E419" s="8"/>
      <c r="F419" s="42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41"/>
      <c r="E420" s="8"/>
      <c r="F420" s="42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41"/>
      <c r="E421" s="8"/>
      <c r="F421" s="42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41"/>
      <c r="E422" s="8"/>
      <c r="F422" s="42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41"/>
      <c r="E423" s="8"/>
      <c r="F423" s="42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41"/>
      <c r="E424" s="8"/>
      <c r="F424" s="42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41"/>
      <c r="E425" s="8"/>
      <c r="F425" s="42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41"/>
      <c r="E426" s="8"/>
      <c r="F426" s="42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41"/>
      <c r="E427" s="8"/>
      <c r="F427" s="42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41"/>
      <c r="E428" s="8"/>
      <c r="F428" s="42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41"/>
      <c r="E429" s="8"/>
      <c r="F429" s="42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41"/>
      <c r="E430" s="8"/>
      <c r="F430" s="42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41"/>
      <c r="E431" s="8"/>
      <c r="F431" s="42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41"/>
      <c r="E432" s="8"/>
      <c r="F432" s="42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41"/>
      <c r="E433" s="8"/>
      <c r="F433" s="42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41"/>
      <c r="E434" s="8"/>
      <c r="F434" s="42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41"/>
      <c r="E435" s="8"/>
      <c r="F435" s="42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41"/>
      <c r="E436" s="8"/>
      <c r="F436" s="42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41"/>
      <c r="E437" s="8"/>
      <c r="F437" s="42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41"/>
      <c r="E438" s="8"/>
      <c r="F438" s="42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41"/>
      <c r="E439" s="8"/>
      <c r="F439" s="42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41"/>
      <c r="E440" s="8"/>
      <c r="F440" s="42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41"/>
      <c r="E441" s="8"/>
      <c r="F441" s="42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41"/>
      <c r="E442" s="8"/>
      <c r="F442" s="42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41"/>
      <c r="E443" s="8"/>
      <c r="F443" s="42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41"/>
      <c r="E444" s="8"/>
      <c r="F444" s="42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41"/>
      <c r="E445" s="8"/>
      <c r="F445" s="42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41"/>
      <c r="E446" s="8"/>
      <c r="F446" s="42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41"/>
      <c r="E447" s="8"/>
      <c r="F447" s="42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41"/>
      <c r="E448" s="8"/>
      <c r="F448" s="42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41"/>
      <c r="E449" s="8"/>
      <c r="F449" s="42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41"/>
      <c r="E450" s="8"/>
      <c r="F450" s="42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41"/>
      <c r="E451" s="8"/>
      <c r="F451" s="42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41"/>
      <c r="E452" s="8"/>
      <c r="F452" s="42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41"/>
      <c r="E453" s="8"/>
      <c r="F453" s="42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41"/>
      <c r="E454" s="8"/>
      <c r="F454" s="42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41"/>
      <c r="E455" s="8"/>
      <c r="F455" s="42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41"/>
      <c r="E456" s="8"/>
      <c r="F456" s="42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41"/>
      <c r="E457" s="8"/>
      <c r="F457" s="42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41"/>
      <c r="E458" s="8"/>
      <c r="F458" s="42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41"/>
      <c r="E459" s="8"/>
      <c r="F459" s="42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41"/>
      <c r="E460" s="8"/>
      <c r="F460" s="42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41"/>
      <c r="E461" s="8"/>
      <c r="F461" s="42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41"/>
      <c r="E462" s="8"/>
      <c r="F462" s="42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41"/>
      <c r="E463" s="8"/>
      <c r="F463" s="42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41"/>
      <c r="E464" s="8"/>
      <c r="F464" s="42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41"/>
      <c r="E465" s="8"/>
      <c r="F465" s="42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41"/>
      <c r="E466" s="8"/>
      <c r="F466" s="42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41"/>
      <c r="E467" s="8"/>
      <c r="F467" s="42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41"/>
      <c r="E468" s="8"/>
      <c r="F468" s="42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41"/>
      <c r="E469" s="8"/>
      <c r="F469" s="42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41"/>
      <c r="E470" s="8"/>
      <c r="F470" s="42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41"/>
      <c r="E471" s="8"/>
      <c r="F471" s="42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41"/>
      <c r="E472" s="8"/>
      <c r="F472" s="42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41"/>
      <c r="E473" s="8"/>
      <c r="F473" s="42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41"/>
      <c r="E474" s="8"/>
      <c r="F474" s="42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41"/>
      <c r="E475" s="8"/>
      <c r="F475" s="42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41"/>
      <c r="E476" s="8"/>
      <c r="F476" s="42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41"/>
      <c r="E477" s="8"/>
      <c r="F477" s="42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41"/>
      <c r="E478" s="8"/>
      <c r="F478" s="42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41"/>
      <c r="E479" s="8"/>
      <c r="F479" s="42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41"/>
      <c r="E480" s="8"/>
      <c r="F480" s="42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41"/>
      <c r="E481" s="8"/>
      <c r="F481" s="42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41"/>
      <c r="E482" s="8"/>
      <c r="F482" s="42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41"/>
      <c r="E483" s="8"/>
      <c r="F483" s="42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41"/>
      <c r="E484" s="8"/>
      <c r="F484" s="42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41"/>
      <c r="E485" s="8"/>
      <c r="F485" s="42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41"/>
      <c r="E486" s="8"/>
      <c r="F486" s="42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41"/>
      <c r="E487" s="8"/>
      <c r="F487" s="42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41"/>
      <c r="E488" s="8"/>
      <c r="F488" s="42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41"/>
      <c r="E489" s="8"/>
      <c r="F489" s="42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41"/>
      <c r="E490" s="8"/>
      <c r="F490" s="42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41"/>
      <c r="E491" s="8"/>
      <c r="F491" s="42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41"/>
      <c r="E492" s="8"/>
      <c r="F492" s="42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41"/>
      <c r="E493" s="8"/>
      <c r="F493" s="42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41"/>
      <c r="E494" s="8"/>
      <c r="F494" s="42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41"/>
      <c r="E495" s="8"/>
      <c r="F495" s="42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41"/>
      <c r="E496" s="8"/>
      <c r="F496" s="42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41"/>
      <c r="E497" s="8"/>
      <c r="F497" s="42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41"/>
      <c r="E498" s="8"/>
      <c r="F498" s="42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41"/>
      <c r="E499" s="8"/>
      <c r="F499" s="42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41"/>
      <c r="E500" s="8"/>
      <c r="F500" s="42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41"/>
      <c r="E501" s="8"/>
      <c r="F501" s="42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41"/>
      <c r="E502" s="8"/>
      <c r="F502" s="42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41"/>
      <c r="E503" s="8"/>
      <c r="F503" s="42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41"/>
      <c r="E504" s="8"/>
      <c r="F504" s="42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41"/>
      <c r="E505" s="8"/>
      <c r="F505" s="42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41"/>
      <c r="E506" s="8"/>
      <c r="F506" s="42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41"/>
      <c r="E507" s="8"/>
      <c r="F507" s="42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41"/>
      <c r="E508" s="8"/>
      <c r="F508" s="42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41"/>
      <c r="E509" s="8"/>
      <c r="F509" s="42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41"/>
      <c r="E510" s="8"/>
      <c r="F510" s="42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41"/>
      <c r="E511" s="8"/>
      <c r="F511" s="42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41"/>
      <c r="E512" s="8"/>
      <c r="F512" s="42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41"/>
      <c r="E513" s="8"/>
      <c r="F513" s="42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41"/>
      <c r="E514" s="8"/>
      <c r="F514" s="42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41"/>
      <c r="E515" s="8"/>
      <c r="F515" s="42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41"/>
      <c r="E516" s="8"/>
      <c r="F516" s="42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41"/>
      <c r="E517" s="8"/>
      <c r="F517" s="42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41"/>
      <c r="E518" s="8"/>
      <c r="F518" s="42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41"/>
      <c r="E519" s="8"/>
      <c r="F519" s="42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41"/>
      <c r="E520" s="8"/>
      <c r="F520" s="42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41"/>
      <c r="E521" s="8"/>
      <c r="F521" s="42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41"/>
      <c r="E522" s="8"/>
      <c r="F522" s="42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41"/>
      <c r="E523" s="8"/>
      <c r="F523" s="42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41"/>
      <c r="E524" s="8"/>
      <c r="F524" s="42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41"/>
      <c r="E525" s="8"/>
      <c r="F525" s="42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41"/>
      <c r="E526" s="8"/>
      <c r="F526" s="42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41"/>
      <c r="E527" s="8"/>
      <c r="F527" s="42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41"/>
      <c r="E528" s="8"/>
      <c r="F528" s="42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41"/>
      <c r="E529" s="8"/>
      <c r="F529" s="42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41"/>
      <c r="E530" s="8"/>
      <c r="F530" s="42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41"/>
      <c r="E531" s="8"/>
      <c r="F531" s="42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41"/>
      <c r="E532" s="8"/>
      <c r="F532" s="42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41"/>
      <c r="E533" s="8"/>
      <c r="F533" s="42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41"/>
      <c r="E534" s="8"/>
      <c r="F534" s="42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41"/>
      <c r="E535" s="8"/>
      <c r="F535" s="42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41"/>
      <c r="E536" s="8"/>
      <c r="F536" s="42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41"/>
      <c r="E537" s="8"/>
      <c r="F537" s="42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41"/>
      <c r="E538" s="8"/>
      <c r="F538" s="42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41"/>
      <c r="E539" s="8"/>
      <c r="F539" s="42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41"/>
      <c r="E540" s="8"/>
      <c r="F540" s="42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41"/>
      <c r="E541" s="8"/>
      <c r="F541" s="42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41"/>
      <c r="E542" s="8"/>
      <c r="F542" s="42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41"/>
      <c r="E543" s="8"/>
      <c r="F543" s="42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41"/>
      <c r="E544" s="8"/>
      <c r="F544" s="42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41"/>
      <c r="E545" s="8"/>
      <c r="F545" s="42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41"/>
      <c r="E546" s="8"/>
      <c r="F546" s="42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41"/>
      <c r="E547" s="8"/>
      <c r="F547" s="42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41"/>
      <c r="E548" s="8"/>
      <c r="F548" s="42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41"/>
      <c r="E549" s="8"/>
      <c r="F549" s="42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41"/>
      <c r="E550" s="8"/>
      <c r="F550" s="42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41"/>
      <c r="E551" s="8"/>
      <c r="F551" s="42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41"/>
      <c r="E552" s="8"/>
      <c r="F552" s="42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41"/>
      <c r="E553" s="8"/>
      <c r="F553" s="42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41"/>
      <c r="E554" s="8"/>
      <c r="F554" s="42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41"/>
      <c r="E555" s="8"/>
      <c r="F555" s="42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41"/>
      <c r="E556" s="8"/>
      <c r="F556" s="42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41"/>
      <c r="E557" s="8"/>
      <c r="F557" s="42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41"/>
      <c r="E558" s="8"/>
      <c r="F558" s="42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41"/>
      <c r="E559" s="8"/>
      <c r="F559" s="42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41"/>
      <c r="E560" s="8"/>
      <c r="F560" s="42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41"/>
      <c r="E561" s="8"/>
      <c r="F561" s="42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41"/>
      <c r="E562" s="8"/>
      <c r="F562" s="42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41"/>
      <c r="E563" s="8"/>
      <c r="F563" s="42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41"/>
      <c r="E564" s="8"/>
      <c r="F564" s="42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41"/>
      <c r="E565" s="8"/>
      <c r="F565" s="42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41"/>
      <c r="E566" s="8"/>
      <c r="F566" s="42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41"/>
      <c r="E567" s="8"/>
      <c r="F567" s="42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41"/>
      <c r="E568" s="8"/>
      <c r="F568" s="42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41"/>
      <c r="E569" s="8"/>
      <c r="F569" s="42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41"/>
      <c r="E570" s="8"/>
      <c r="F570" s="42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41"/>
      <c r="E571" s="8"/>
      <c r="F571" s="42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41"/>
      <c r="E572" s="8"/>
      <c r="F572" s="42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41"/>
      <c r="E573" s="8"/>
      <c r="F573" s="42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41"/>
      <c r="E574" s="8"/>
      <c r="F574" s="42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41"/>
      <c r="E575" s="8"/>
      <c r="F575" s="42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41"/>
      <c r="E576" s="8"/>
      <c r="F576" s="42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41"/>
      <c r="E577" s="8"/>
      <c r="F577" s="42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41"/>
      <c r="E578" s="8"/>
      <c r="F578" s="42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41"/>
      <c r="E579" s="8"/>
      <c r="F579" s="42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41"/>
      <c r="E580" s="8"/>
      <c r="F580" s="42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41"/>
      <c r="E581" s="8"/>
      <c r="F581" s="42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41"/>
      <c r="E582" s="8"/>
      <c r="F582" s="42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41"/>
      <c r="E583" s="8"/>
      <c r="F583" s="42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41"/>
      <c r="E584" s="8"/>
      <c r="F584" s="42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41"/>
      <c r="E585" s="8"/>
      <c r="F585" s="42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41"/>
      <c r="E586" s="8"/>
      <c r="F586" s="42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41"/>
      <c r="E587" s="8"/>
      <c r="F587" s="42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41"/>
      <c r="E588" s="8"/>
      <c r="F588" s="42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41"/>
      <c r="E589" s="8"/>
      <c r="F589" s="42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41"/>
      <c r="E590" s="8"/>
      <c r="F590" s="42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41"/>
      <c r="E591" s="8"/>
      <c r="F591" s="42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41"/>
      <c r="E592" s="8"/>
      <c r="F592" s="42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41"/>
      <c r="E593" s="8"/>
      <c r="F593" s="42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41"/>
      <c r="E594" s="8"/>
      <c r="F594" s="42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41"/>
      <c r="E595" s="8"/>
      <c r="F595" s="42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41"/>
      <c r="E596" s="8"/>
      <c r="F596" s="42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41"/>
      <c r="E597" s="8"/>
      <c r="F597" s="42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41"/>
      <c r="E598" s="8"/>
      <c r="F598" s="42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41"/>
      <c r="E599" s="8"/>
      <c r="F599" s="42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41"/>
      <c r="E600" s="8"/>
      <c r="F600" s="42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41"/>
      <c r="E601" s="8"/>
      <c r="F601" s="42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41"/>
      <c r="E602" s="8"/>
      <c r="F602" s="42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41"/>
      <c r="E603" s="8"/>
      <c r="F603" s="42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41"/>
      <c r="E604" s="8"/>
      <c r="F604" s="42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41"/>
      <c r="E605" s="8"/>
      <c r="F605" s="42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41"/>
      <c r="E606" s="8"/>
      <c r="F606" s="42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41"/>
      <c r="E607" s="8"/>
      <c r="F607" s="42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41"/>
      <c r="E608" s="8"/>
      <c r="F608" s="42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41"/>
      <c r="E609" s="8"/>
      <c r="F609" s="42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41"/>
      <c r="E610" s="8"/>
      <c r="F610" s="42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41"/>
      <c r="E611" s="8"/>
      <c r="F611" s="42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41"/>
      <c r="E612" s="8"/>
      <c r="F612" s="42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41"/>
      <c r="E613" s="8"/>
      <c r="F613" s="42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41"/>
      <c r="E614" s="8"/>
      <c r="F614" s="42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41"/>
      <c r="E615" s="8"/>
      <c r="F615" s="42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41"/>
      <c r="E616" s="8"/>
      <c r="F616" s="42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41"/>
      <c r="E617" s="8"/>
      <c r="F617" s="42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41"/>
      <c r="E618" s="8"/>
      <c r="F618" s="42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41"/>
      <c r="E619" s="8"/>
      <c r="F619" s="42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41"/>
      <c r="E620" s="8"/>
      <c r="F620" s="42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41"/>
      <c r="E621" s="8"/>
      <c r="F621" s="42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41"/>
      <c r="E622" s="8"/>
      <c r="F622" s="42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41"/>
      <c r="E623" s="8"/>
      <c r="F623" s="42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41"/>
      <c r="E624" s="8"/>
      <c r="F624" s="42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41"/>
      <c r="E625" s="8"/>
      <c r="F625" s="42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41"/>
      <c r="E626" s="8"/>
      <c r="F626" s="42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41"/>
      <c r="E627" s="8"/>
      <c r="F627" s="42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41"/>
      <c r="E628" s="8"/>
      <c r="F628" s="42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41"/>
      <c r="E629" s="8"/>
      <c r="F629" s="42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41"/>
      <c r="E630" s="8"/>
      <c r="F630" s="42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41"/>
      <c r="E631" s="8"/>
      <c r="F631" s="42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41"/>
      <c r="E632" s="8"/>
      <c r="F632" s="42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41"/>
      <c r="E633" s="8"/>
      <c r="F633" s="42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41"/>
      <c r="E634" s="8"/>
      <c r="F634" s="42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41"/>
      <c r="E635" s="8"/>
      <c r="F635" s="42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41"/>
      <c r="E636" s="8"/>
      <c r="F636" s="42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41"/>
      <c r="E637" s="8"/>
      <c r="F637" s="42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41"/>
      <c r="E638" s="8"/>
      <c r="F638" s="42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41"/>
      <c r="E639" s="8"/>
      <c r="F639" s="42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41"/>
      <c r="E640" s="8"/>
      <c r="F640" s="42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41"/>
      <c r="E641" s="8"/>
      <c r="F641" s="42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41"/>
      <c r="E642" s="8"/>
      <c r="F642" s="42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41"/>
      <c r="E643" s="8"/>
      <c r="F643" s="42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41"/>
      <c r="E644" s="8"/>
      <c r="F644" s="42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41"/>
      <c r="E645" s="8"/>
      <c r="F645" s="42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41"/>
      <c r="E646" s="8"/>
      <c r="F646" s="42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41"/>
      <c r="E647" s="8"/>
      <c r="F647" s="42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41"/>
      <c r="E648" s="8"/>
      <c r="F648" s="42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41"/>
      <c r="E649" s="8"/>
      <c r="F649" s="42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41"/>
      <c r="E650" s="8"/>
      <c r="F650" s="42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41"/>
      <c r="E651" s="8"/>
      <c r="F651" s="42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41"/>
      <c r="E652" s="8"/>
      <c r="F652" s="42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41"/>
      <c r="E653" s="8"/>
      <c r="F653" s="42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41"/>
      <c r="E654" s="8"/>
      <c r="F654" s="42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41"/>
      <c r="E655" s="8"/>
      <c r="F655" s="42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41"/>
      <c r="E656" s="8"/>
      <c r="F656" s="42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41"/>
      <c r="E657" s="8"/>
      <c r="F657" s="42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41"/>
      <c r="E658" s="8"/>
      <c r="F658" s="42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41"/>
      <c r="E659" s="8"/>
      <c r="F659" s="42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41"/>
      <c r="E660" s="8"/>
      <c r="F660" s="42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41"/>
      <c r="E661" s="8"/>
      <c r="F661" s="42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41"/>
      <c r="E662" s="8"/>
      <c r="F662" s="42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41"/>
      <c r="E663" s="8"/>
      <c r="F663" s="42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41"/>
      <c r="E664" s="8"/>
      <c r="F664" s="42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41"/>
      <c r="E665" s="8"/>
      <c r="F665" s="42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41"/>
      <c r="E666" s="8"/>
      <c r="F666" s="42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41"/>
      <c r="E667" s="8"/>
      <c r="F667" s="42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41"/>
      <c r="E668" s="8"/>
      <c r="F668" s="42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41"/>
      <c r="E669" s="8"/>
      <c r="F669" s="42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41"/>
      <c r="E670" s="8"/>
      <c r="F670" s="42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41"/>
      <c r="E671" s="8"/>
      <c r="F671" s="42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41"/>
      <c r="E672" s="8"/>
      <c r="F672" s="42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41"/>
      <c r="E673" s="8"/>
      <c r="F673" s="42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41"/>
      <c r="E674" s="8"/>
      <c r="F674" s="42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41"/>
      <c r="E675" s="8"/>
      <c r="F675" s="42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41"/>
      <c r="E676" s="8"/>
      <c r="F676" s="42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41"/>
      <c r="E677" s="8"/>
      <c r="F677" s="42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41"/>
      <c r="E678" s="8"/>
      <c r="F678" s="42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41"/>
      <c r="E679" s="8"/>
      <c r="F679" s="42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41"/>
      <c r="E680" s="8"/>
      <c r="F680" s="42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41"/>
      <c r="E681" s="8"/>
      <c r="F681" s="42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41"/>
      <c r="E682" s="8"/>
      <c r="F682" s="42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41"/>
      <c r="E683" s="8"/>
      <c r="F683" s="42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41"/>
      <c r="E684" s="8"/>
      <c r="F684" s="42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41"/>
      <c r="E685" s="8"/>
      <c r="F685" s="42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41"/>
      <c r="E686" s="8"/>
      <c r="F686" s="42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41"/>
      <c r="E687" s="8"/>
      <c r="F687" s="42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41"/>
      <c r="E688" s="8"/>
      <c r="F688" s="42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41"/>
      <c r="E689" s="8"/>
      <c r="F689" s="42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41"/>
      <c r="E690" s="8"/>
      <c r="F690" s="42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41"/>
      <c r="E691" s="8"/>
      <c r="F691" s="42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41"/>
      <c r="E692" s="8"/>
      <c r="F692" s="42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41"/>
      <c r="E693" s="8"/>
      <c r="F693" s="42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41"/>
      <c r="E694" s="8"/>
      <c r="F694" s="42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41"/>
      <c r="E695" s="8"/>
      <c r="F695" s="42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41"/>
      <c r="E696" s="8"/>
      <c r="F696" s="42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41"/>
      <c r="E697" s="8"/>
      <c r="F697" s="42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41"/>
      <c r="E698" s="8"/>
      <c r="F698" s="42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41"/>
      <c r="E699" s="8"/>
      <c r="F699" s="42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41"/>
      <c r="E700" s="8"/>
      <c r="F700" s="42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41"/>
      <c r="E701" s="8"/>
      <c r="F701" s="42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41"/>
      <c r="E702" s="8"/>
      <c r="F702" s="42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41"/>
      <c r="E703" s="8"/>
      <c r="F703" s="42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41"/>
      <c r="E704" s="8"/>
      <c r="F704" s="42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41"/>
      <c r="E705" s="8"/>
      <c r="F705" s="42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41"/>
      <c r="E706" s="8"/>
      <c r="F706" s="42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41"/>
      <c r="E707" s="8"/>
      <c r="F707" s="42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41"/>
      <c r="E708" s="8"/>
      <c r="F708" s="42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41"/>
      <c r="E709" s="8"/>
      <c r="F709" s="42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41"/>
      <c r="E710" s="8"/>
      <c r="F710" s="42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41"/>
      <c r="E711" s="8"/>
      <c r="F711" s="42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41"/>
      <c r="E712" s="8"/>
      <c r="F712" s="42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41"/>
      <c r="E713" s="8"/>
      <c r="F713" s="42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41"/>
      <c r="E714" s="8"/>
      <c r="F714" s="42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41"/>
      <c r="E715" s="8"/>
      <c r="F715" s="42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41"/>
      <c r="E716" s="8"/>
      <c r="F716" s="42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41"/>
      <c r="E717" s="8"/>
      <c r="F717" s="42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41"/>
      <c r="E718" s="8"/>
      <c r="F718" s="42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41"/>
      <c r="E719" s="8"/>
      <c r="F719" s="42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41"/>
      <c r="E720" s="8"/>
      <c r="F720" s="42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41"/>
      <c r="E721" s="8"/>
      <c r="F721" s="42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41"/>
      <c r="E722" s="8"/>
      <c r="F722" s="42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41"/>
      <c r="E723" s="8"/>
      <c r="F723" s="42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41"/>
      <c r="E724" s="8"/>
      <c r="F724" s="42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41"/>
      <c r="E725" s="8"/>
      <c r="F725" s="42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41"/>
      <c r="E726" s="8"/>
      <c r="F726" s="42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41"/>
      <c r="E727" s="8"/>
      <c r="F727" s="42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41"/>
      <c r="E728" s="8"/>
      <c r="F728" s="42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41"/>
      <c r="E729" s="8"/>
      <c r="F729" s="42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41"/>
      <c r="E730" s="8"/>
      <c r="F730" s="42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41"/>
      <c r="E731" s="8"/>
      <c r="F731" s="42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41"/>
      <c r="E732" s="8"/>
      <c r="F732" s="42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41"/>
      <c r="E733" s="8"/>
      <c r="F733" s="42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41"/>
      <c r="E734" s="8"/>
      <c r="F734" s="42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41"/>
      <c r="E735" s="8"/>
      <c r="F735" s="42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41"/>
      <c r="E736" s="8"/>
      <c r="F736" s="42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41"/>
      <c r="E737" s="8"/>
      <c r="F737" s="42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41"/>
      <c r="E738" s="8"/>
      <c r="F738" s="42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41"/>
      <c r="E739" s="8"/>
      <c r="F739" s="42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41"/>
      <c r="E740" s="8"/>
      <c r="F740" s="42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41"/>
      <c r="E741" s="8"/>
      <c r="F741" s="42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41"/>
      <c r="E742" s="8"/>
      <c r="F742" s="42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41"/>
      <c r="E743" s="8"/>
      <c r="F743" s="42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41"/>
      <c r="E744" s="8"/>
      <c r="F744" s="42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41"/>
      <c r="E745" s="8"/>
      <c r="F745" s="42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41"/>
      <c r="E746" s="8"/>
      <c r="F746" s="42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41"/>
      <c r="E747" s="8"/>
      <c r="F747" s="42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41"/>
      <c r="E748" s="8"/>
      <c r="F748" s="42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41"/>
      <c r="E749" s="8"/>
      <c r="F749" s="42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41"/>
      <c r="E750" s="8"/>
      <c r="F750" s="42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41"/>
      <c r="E751" s="8"/>
      <c r="F751" s="42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41"/>
      <c r="E752" s="8"/>
      <c r="F752" s="42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41"/>
      <c r="E753" s="8"/>
      <c r="F753" s="42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41"/>
      <c r="E754" s="8"/>
      <c r="F754" s="42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41"/>
      <c r="E755" s="8"/>
      <c r="F755" s="42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41"/>
      <c r="E756" s="8"/>
      <c r="F756" s="42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41"/>
      <c r="E757" s="8"/>
      <c r="F757" s="42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41"/>
      <c r="E758" s="8"/>
      <c r="F758" s="42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41"/>
      <c r="E759" s="8"/>
      <c r="F759" s="42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41"/>
      <c r="E760" s="8"/>
      <c r="F760" s="42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41"/>
      <c r="E761" s="8"/>
      <c r="F761" s="42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41"/>
      <c r="E762" s="8"/>
      <c r="F762" s="42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41"/>
      <c r="E763" s="8"/>
      <c r="F763" s="42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41"/>
      <c r="E764" s="8"/>
      <c r="F764" s="42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41"/>
      <c r="E765" s="8"/>
      <c r="F765" s="42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41"/>
      <c r="E766" s="8"/>
      <c r="F766" s="42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41"/>
      <c r="E767" s="8"/>
      <c r="F767" s="42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41"/>
      <c r="E768" s="8"/>
      <c r="F768" s="42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41"/>
      <c r="E769" s="8"/>
      <c r="F769" s="42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41"/>
      <c r="E770" s="8"/>
      <c r="F770" s="42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41"/>
      <c r="E771" s="8"/>
      <c r="F771" s="42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41"/>
      <c r="E772" s="8"/>
      <c r="F772" s="42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41"/>
      <c r="E773" s="8"/>
      <c r="F773" s="42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41"/>
      <c r="E774" s="8"/>
      <c r="F774" s="42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41"/>
      <c r="E775" s="8"/>
      <c r="F775" s="42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41"/>
      <c r="E776" s="8"/>
      <c r="F776" s="42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41"/>
      <c r="E777" s="8"/>
      <c r="F777" s="42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41"/>
      <c r="E778" s="8"/>
      <c r="F778" s="42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41"/>
      <c r="E779" s="8"/>
      <c r="F779" s="42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41"/>
      <c r="E780" s="8"/>
      <c r="F780" s="42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41"/>
      <c r="E781" s="8"/>
      <c r="F781" s="42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41"/>
      <c r="E782" s="8"/>
      <c r="F782" s="42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41"/>
      <c r="E783" s="8"/>
      <c r="F783" s="42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41"/>
      <c r="E784" s="8"/>
      <c r="F784" s="42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41"/>
      <c r="E785" s="8"/>
      <c r="F785" s="42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41"/>
      <c r="E786" s="8"/>
      <c r="F786" s="42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41"/>
      <c r="E787" s="8"/>
      <c r="F787" s="42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41"/>
      <c r="E788" s="8"/>
      <c r="F788" s="42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41"/>
      <c r="E789" s="8"/>
      <c r="F789" s="42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41"/>
      <c r="E790" s="8"/>
      <c r="F790" s="42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41"/>
      <c r="E791" s="8"/>
      <c r="F791" s="42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41"/>
      <c r="E792" s="8"/>
      <c r="F792" s="42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41"/>
      <c r="E793" s="8"/>
      <c r="F793" s="42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41"/>
      <c r="E794" s="8"/>
      <c r="F794" s="42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41"/>
      <c r="E795" s="8"/>
      <c r="F795" s="42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41"/>
      <c r="E796" s="8"/>
      <c r="F796" s="42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41"/>
      <c r="E797" s="8"/>
      <c r="F797" s="42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41"/>
      <c r="E798" s="8"/>
      <c r="F798" s="42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41"/>
      <c r="E799" s="8"/>
      <c r="F799" s="42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41"/>
      <c r="E800" s="8"/>
      <c r="F800" s="42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41"/>
      <c r="E801" s="8"/>
      <c r="F801" s="42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41"/>
      <c r="E802" s="8"/>
      <c r="F802" s="42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41"/>
      <c r="E803" s="8"/>
      <c r="F803" s="42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41"/>
      <c r="E804" s="8"/>
      <c r="F804" s="42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41"/>
      <c r="E805" s="8"/>
      <c r="F805" s="42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41"/>
      <c r="E806" s="8"/>
      <c r="F806" s="42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41"/>
      <c r="E807" s="8"/>
      <c r="F807" s="42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41"/>
      <c r="E808" s="8"/>
      <c r="F808" s="42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41"/>
      <c r="E809" s="8"/>
      <c r="F809" s="42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41"/>
      <c r="E810" s="8"/>
      <c r="F810" s="42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41"/>
      <c r="E811" s="8"/>
      <c r="F811" s="42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41"/>
      <c r="E812" s="8"/>
      <c r="F812" s="42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41"/>
      <c r="E813" s="8"/>
      <c r="F813" s="42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41"/>
      <c r="E814" s="8"/>
      <c r="F814" s="42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41"/>
      <c r="E815" s="8"/>
      <c r="F815" s="42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41"/>
      <c r="E816" s="8"/>
      <c r="F816" s="42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41"/>
      <c r="E817" s="8"/>
      <c r="F817" s="42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41"/>
      <c r="E818" s="8"/>
      <c r="F818" s="42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41"/>
      <c r="E819" s="8"/>
      <c r="F819" s="42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41"/>
      <c r="E820" s="8"/>
      <c r="F820" s="42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41"/>
      <c r="E821" s="8"/>
      <c r="F821" s="42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41"/>
      <c r="E822" s="8"/>
      <c r="F822" s="42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41"/>
      <c r="E823" s="8"/>
      <c r="F823" s="42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41"/>
      <c r="E824" s="8"/>
      <c r="F824" s="42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41"/>
      <c r="E825" s="8"/>
      <c r="F825" s="42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41"/>
      <c r="E826" s="8"/>
      <c r="F826" s="42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41"/>
      <c r="E827" s="8"/>
      <c r="F827" s="42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41"/>
      <c r="E828" s="8"/>
      <c r="F828" s="42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41"/>
      <c r="E829" s="8"/>
      <c r="F829" s="42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41"/>
      <c r="E830" s="8"/>
      <c r="F830" s="42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41"/>
      <c r="E831" s="8"/>
      <c r="F831" s="42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41"/>
      <c r="E832" s="8"/>
      <c r="F832" s="42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41"/>
      <c r="E833" s="8"/>
      <c r="F833" s="42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41"/>
      <c r="E834" s="8"/>
      <c r="F834" s="42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41"/>
      <c r="E835" s="8"/>
      <c r="F835" s="42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41"/>
      <c r="E836" s="8"/>
      <c r="F836" s="42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41"/>
      <c r="E837" s="8"/>
      <c r="F837" s="42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41"/>
      <c r="E838" s="8"/>
      <c r="F838" s="42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41"/>
      <c r="E839" s="8"/>
      <c r="F839" s="42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41"/>
      <c r="E840" s="8"/>
      <c r="F840" s="42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41"/>
      <c r="E841" s="8"/>
      <c r="F841" s="42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41"/>
      <c r="E842" s="8"/>
      <c r="F842" s="42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41"/>
      <c r="E843" s="8"/>
      <c r="F843" s="42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41"/>
      <c r="E844" s="8"/>
      <c r="F844" s="42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41"/>
      <c r="E845" s="8"/>
      <c r="F845" s="42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41"/>
      <c r="E846" s="8"/>
      <c r="F846" s="42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41"/>
      <c r="E847" s="8"/>
      <c r="F847" s="42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41"/>
      <c r="E848" s="8"/>
      <c r="F848" s="42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41"/>
      <c r="E849" s="8"/>
      <c r="F849" s="42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41"/>
      <c r="E850" s="8"/>
      <c r="F850" s="42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41"/>
      <c r="E851" s="8"/>
      <c r="F851" s="42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41"/>
      <c r="E852" s="8"/>
      <c r="F852" s="42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41"/>
      <c r="E853" s="8"/>
      <c r="F853" s="42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41"/>
      <c r="E854" s="8"/>
      <c r="F854" s="42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41"/>
      <c r="E855" s="8"/>
      <c r="F855" s="42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41"/>
      <c r="E856" s="8"/>
      <c r="F856" s="42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41"/>
      <c r="E857" s="8"/>
      <c r="F857" s="42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41"/>
      <c r="E858" s="8"/>
      <c r="F858" s="42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41"/>
      <c r="E859" s="8"/>
      <c r="F859" s="42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41"/>
      <c r="E860" s="8"/>
      <c r="F860" s="42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41"/>
      <c r="E861" s="8"/>
      <c r="F861" s="42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41"/>
      <c r="E862" s="8"/>
      <c r="F862" s="42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41"/>
      <c r="E863" s="8"/>
      <c r="F863" s="42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41"/>
      <c r="E864" s="8"/>
      <c r="F864" s="42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41"/>
      <c r="E865" s="8"/>
      <c r="F865" s="42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41"/>
      <c r="E866" s="8"/>
      <c r="F866" s="42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41"/>
      <c r="E867" s="8"/>
      <c r="F867" s="42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41"/>
      <c r="E868" s="8"/>
      <c r="F868" s="42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41"/>
      <c r="E869" s="8"/>
      <c r="F869" s="42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41"/>
      <c r="E870" s="8"/>
      <c r="F870" s="42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41"/>
      <c r="E871" s="8"/>
      <c r="F871" s="42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41"/>
      <c r="E872" s="8"/>
      <c r="F872" s="42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41"/>
      <c r="E873" s="8"/>
      <c r="F873" s="42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41"/>
      <c r="E874" s="8"/>
      <c r="F874" s="42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41"/>
      <c r="E875" s="8"/>
      <c r="F875" s="42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41"/>
      <c r="E876" s="8"/>
      <c r="F876" s="42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41"/>
      <c r="E877" s="8"/>
      <c r="F877" s="42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41"/>
      <c r="E878" s="8"/>
      <c r="F878" s="42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41"/>
      <c r="E879" s="8"/>
      <c r="F879" s="42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41"/>
      <c r="E880" s="8"/>
      <c r="F880" s="42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41"/>
      <c r="E881" s="8"/>
      <c r="F881" s="42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41"/>
      <c r="E882" s="8"/>
      <c r="F882" s="42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41"/>
      <c r="E883" s="8"/>
      <c r="F883" s="42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41"/>
      <c r="E884" s="8"/>
      <c r="F884" s="42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41"/>
      <c r="E885" s="8"/>
      <c r="F885" s="42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41"/>
      <c r="E886" s="8"/>
      <c r="F886" s="42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41"/>
      <c r="E887" s="8"/>
      <c r="F887" s="42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41"/>
      <c r="E888" s="8"/>
      <c r="F888" s="42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41"/>
      <c r="E889" s="8"/>
      <c r="F889" s="42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41"/>
      <c r="E890" s="8"/>
      <c r="F890" s="42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41"/>
      <c r="E891" s="8"/>
      <c r="F891" s="42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41"/>
      <c r="E892" s="8"/>
      <c r="F892" s="42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41"/>
      <c r="E893" s="8"/>
      <c r="F893" s="42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41"/>
      <c r="E894" s="8"/>
      <c r="F894" s="42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41"/>
      <c r="E895" s="8"/>
      <c r="F895" s="42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41"/>
      <c r="E896" s="8"/>
      <c r="F896" s="42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41"/>
      <c r="E897" s="8"/>
      <c r="F897" s="42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41"/>
      <c r="E898" s="8"/>
      <c r="F898" s="42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41"/>
      <c r="E899" s="8"/>
      <c r="F899" s="42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41"/>
      <c r="E900" s="8"/>
      <c r="F900" s="42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41"/>
      <c r="E901" s="8"/>
      <c r="F901" s="42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41"/>
      <c r="E902" s="8"/>
      <c r="F902" s="42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41"/>
      <c r="E903" s="8"/>
      <c r="F903" s="42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41"/>
      <c r="E904" s="8"/>
      <c r="F904" s="42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41"/>
      <c r="E905" s="8"/>
      <c r="F905" s="42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41"/>
      <c r="E906" s="8"/>
      <c r="F906" s="42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41"/>
      <c r="E907" s="8"/>
      <c r="F907" s="42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41"/>
      <c r="E908" s="8"/>
      <c r="F908" s="42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41"/>
      <c r="E909" s="8"/>
      <c r="F909" s="42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41"/>
      <c r="E910" s="8"/>
      <c r="F910" s="42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41"/>
      <c r="E911" s="8"/>
      <c r="F911" s="42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41"/>
      <c r="E912" s="8"/>
      <c r="F912" s="42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41"/>
      <c r="E913" s="8"/>
      <c r="F913" s="42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41"/>
      <c r="E914" s="8"/>
      <c r="F914" s="42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41"/>
      <c r="E915" s="8"/>
      <c r="F915" s="42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41"/>
      <c r="E916" s="8"/>
      <c r="F916" s="42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41"/>
      <c r="E917" s="8"/>
      <c r="F917" s="42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41"/>
      <c r="E918" s="8"/>
      <c r="F918" s="42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41"/>
      <c r="E919" s="8"/>
      <c r="F919" s="42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41"/>
      <c r="E920" s="8"/>
      <c r="F920" s="42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41"/>
      <c r="E921" s="8"/>
      <c r="F921" s="42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41"/>
      <c r="E922" s="8"/>
      <c r="F922" s="42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41"/>
      <c r="E923" s="8"/>
      <c r="F923" s="42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41"/>
      <c r="E924" s="8"/>
      <c r="F924" s="42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41"/>
      <c r="E925" s="8"/>
      <c r="F925" s="42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41"/>
      <c r="E926" s="8"/>
      <c r="F926" s="42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41"/>
      <c r="E927" s="8"/>
      <c r="F927" s="42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41"/>
      <c r="E928" s="8"/>
      <c r="F928" s="42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41"/>
      <c r="E929" s="8"/>
      <c r="F929" s="42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41"/>
      <c r="E930" s="8"/>
      <c r="F930" s="42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41"/>
      <c r="E931" s="8"/>
      <c r="F931" s="42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41"/>
      <c r="E932" s="8"/>
      <c r="F932" s="42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41"/>
      <c r="E933" s="8"/>
      <c r="F933" s="42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41"/>
      <c r="E934" s="8"/>
      <c r="F934" s="42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41"/>
      <c r="E935" s="8"/>
      <c r="F935" s="42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41"/>
      <c r="E936" s="8"/>
      <c r="F936" s="42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41"/>
      <c r="E937" s="8"/>
      <c r="F937" s="42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41"/>
      <c r="E938" s="8"/>
      <c r="F938" s="42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41"/>
      <c r="E939" s="8"/>
      <c r="F939" s="42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41"/>
      <c r="E940" s="8"/>
      <c r="F940" s="42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41"/>
      <c r="E941" s="8"/>
      <c r="F941" s="42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41"/>
      <c r="E942" s="8"/>
      <c r="F942" s="42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41"/>
      <c r="E943" s="8"/>
      <c r="F943" s="42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41"/>
      <c r="E944" s="8"/>
      <c r="F944" s="42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41"/>
      <c r="E945" s="8"/>
      <c r="F945" s="42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41"/>
      <c r="E946" s="8"/>
      <c r="F946" s="42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41"/>
      <c r="E947" s="8"/>
      <c r="F947" s="42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41"/>
      <c r="E948" s="8"/>
      <c r="F948" s="42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41"/>
      <c r="E949" s="8"/>
      <c r="F949" s="42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41"/>
      <c r="E950" s="8"/>
      <c r="F950" s="42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41"/>
      <c r="E951" s="8"/>
      <c r="F951" s="42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41"/>
      <c r="E952" s="8"/>
      <c r="F952" s="42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41"/>
      <c r="E953" s="8"/>
      <c r="F953" s="42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41"/>
      <c r="E954" s="8"/>
      <c r="F954" s="42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41"/>
      <c r="E955" s="8"/>
      <c r="F955" s="42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41"/>
      <c r="E956" s="8"/>
      <c r="F956" s="42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41"/>
      <c r="E957" s="8"/>
      <c r="F957" s="42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41"/>
      <c r="E958" s="8"/>
      <c r="F958" s="42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41"/>
      <c r="E959" s="8"/>
      <c r="F959" s="42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41"/>
      <c r="E960" s="8"/>
      <c r="F960" s="42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41"/>
      <c r="E961" s="8"/>
      <c r="F961" s="42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41"/>
      <c r="E962" s="8"/>
      <c r="F962" s="42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41"/>
      <c r="E963" s="8"/>
      <c r="F963" s="42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41"/>
      <c r="E964" s="8"/>
      <c r="F964" s="42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41"/>
      <c r="E965" s="8"/>
      <c r="F965" s="42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41"/>
      <c r="E966" s="8"/>
      <c r="F966" s="42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41"/>
      <c r="E967" s="8"/>
      <c r="F967" s="42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41"/>
      <c r="E968" s="8"/>
      <c r="F968" s="42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41"/>
      <c r="E969" s="8"/>
      <c r="F969" s="42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41"/>
      <c r="E970" s="8"/>
      <c r="F970" s="42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41"/>
      <c r="E971" s="8"/>
      <c r="F971" s="42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41"/>
      <c r="E972" s="8"/>
      <c r="F972" s="42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41"/>
      <c r="E973" s="8"/>
      <c r="F973" s="42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41"/>
      <c r="E974" s="8"/>
      <c r="F974" s="42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41"/>
      <c r="E975" s="8"/>
      <c r="F975" s="42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41"/>
      <c r="E976" s="8"/>
      <c r="F976" s="42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41"/>
      <c r="E977" s="8"/>
      <c r="F977" s="42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41"/>
      <c r="E978" s="8"/>
      <c r="F978" s="42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41"/>
      <c r="E979" s="8"/>
      <c r="F979" s="42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41"/>
      <c r="E980" s="8"/>
      <c r="F980" s="42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41"/>
      <c r="E981" s="8"/>
      <c r="F981" s="42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41"/>
      <c r="E982" s="8"/>
      <c r="F982" s="42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41"/>
      <c r="E983" s="8"/>
      <c r="F983" s="42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41"/>
      <c r="E984" s="8"/>
      <c r="F984" s="42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41"/>
      <c r="E985" s="8"/>
      <c r="F985" s="42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41"/>
      <c r="E986" s="8"/>
      <c r="F986" s="42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41"/>
      <c r="E987" s="8"/>
      <c r="F987" s="42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41"/>
      <c r="E988" s="8"/>
      <c r="F988" s="42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41"/>
      <c r="E989" s="8"/>
      <c r="F989" s="42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41"/>
      <c r="E990" s="8"/>
      <c r="F990" s="42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41"/>
      <c r="E991" s="8"/>
      <c r="F991" s="42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41"/>
      <c r="E992" s="8"/>
      <c r="F992" s="42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41"/>
      <c r="E993" s="8"/>
      <c r="F993" s="42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41"/>
      <c r="E994" s="8"/>
      <c r="F994" s="42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41"/>
      <c r="E995" s="8"/>
      <c r="F995" s="42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41"/>
      <c r="E996" s="8"/>
      <c r="F996" s="42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41"/>
      <c r="E997" s="8"/>
      <c r="F997" s="42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41"/>
      <c r="E998" s="8"/>
      <c r="F998" s="42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>
      <c r="A999" s="8"/>
      <c r="B999" s="8"/>
      <c r="C999" s="8"/>
      <c r="D999" s="41"/>
      <c r="E999" s="8"/>
      <c r="F999" s="42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>
      <c r="A1000" s="8"/>
      <c r="B1000" s="8"/>
      <c r="C1000" s="8"/>
      <c r="D1000" s="41"/>
      <c r="E1000" s="8"/>
      <c r="F1000" s="42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mergeCells count="3">
    <mergeCell ref="A1:I1"/>
    <mergeCell ref="B2:C2"/>
    <mergeCell ref="E2:G2"/>
  </mergeCells>
  <hyperlinks>
    <hyperlink ref="J3" location="MAIN!A1" display="Cover Page" xr:uid="{00000000-0004-0000-0500-000000000000}"/>
  </hyperlinks>
  <pageMargins left="0" right="0" top="0" bottom="0" header="0" footer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5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8" t="s">
        <v>99</v>
      </c>
      <c r="B1" s="87"/>
      <c r="C1" s="87"/>
      <c r="D1" s="87"/>
      <c r="E1" s="87"/>
      <c r="F1" s="87"/>
      <c r="G1" s="87"/>
      <c r="H1" s="87"/>
      <c r="I1" s="8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9" t="s">
        <v>25</v>
      </c>
      <c r="B2" s="79" t="s">
        <v>14</v>
      </c>
      <c r="C2" s="88"/>
      <c r="D2" s="10" t="s">
        <v>26</v>
      </c>
      <c r="E2" s="80" t="s">
        <v>15</v>
      </c>
      <c r="F2" s="87"/>
      <c r="G2" s="88"/>
      <c r="H2" s="11" t="s">
        <v>27</v>
      </c>
      <c r="I2" s="11" t="s">
        <v>28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12" t="s">
        <v>29</v>
      </c>
      <c r="B3" s="13" t="s">
        <v>30</v>
      </c>
      <c r="C3" s="13" t="s">
        <v>31</v>
      </c>
      <c r="D3" s="14" t="s">
        <v>32</v>
      </c>
      <c r="E3" s="15" t="s">
        <v>33</v>
      </c>
      <c r="F3" s="14" t="s">
        <v>34</v>
      </c>
      <c r="G3" s="12" t="s">
        <v>35</v>
      </c>
      <c r="H3" s="13" t="s">
        <v>36</v>
      </c>
      <c r="I3" s="13" t="s">
        <v>37</v>
      </c>
      <c r="J3" s="16" t="s">
        <v>38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22">
        <v>44718</v>
      </c>
      <c r="B4" s="17" t="s">
        <v>311</v>
      </c>
      <c r="C4" s="19" t="s">
        <v>312</v>
      </c>
      <c r="D4" s="20">
        <v>1</v>
      </c>
      <c r="E4" s="17" t="s">
        <v>313</v>
      </c>
      <c r="F4" s="20">
        <f>D4</f>
        <v>1</v>
      </c>
      <c r="G4" s="17">
        <v>32</v>
      </c>
      <c r="H4" s="17"/>
      <c r="I4" s="2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>
      <c r="A5" s="22">
        <v>44748</v>
      </c>
      <c r="B5" s="17" t="s">
        <v>311</v>
      </c>
      <c r="C5" s="19" t="s">
        <v>314</v>
      </c>
      <c r="D5" s="20">
        <v>1</v>
      </c>
      <c r="E5" s="17" t="s">
        <v>313</v>
      </c>
      <c r="F5" s="23">
        <f t="shared" ref="F5:F47" si="0">F4+D5</f>
        <v>2</v>
      </c>
      <c r="G5" s="17">
        <v>32</v>
      </c>
      <c r="H5" s="21"/>
      <c r="I5" s="2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17" t="s">
        <v>315</v>
      </c>
      <c r="B6" s="17" t="s">
        <v>316</v>
      </c>
      <c r="C6" s="74" t="s">
        <v>317</v>
      </c>
      <c r="D6" s="62">
        <v>1</v>
      </c>
      <c r="E6" s="17" t="s">
        <v>318</v>
      </c>
      <c r="F6" s="23">
        <f t="shared" si="0"/>
        <v>3</v>
      </c>
      <c r="G6" s="17">
        <v>36</v>
      </c>
      <c r="H6" s="21"/>
      <c r="I6" s="2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17" t="s">
        <v>319</v>
      </c>
      <c r="B7" s="17" t="s">
        <v>311</v>
      </c>
      <c r="C7" s="24" t="s">
        <v>320</v>
      </c>
      <c r="D7" s="62">
        <v>1</v>
      </c>
      <c r="E7" s="17" t="s">
        <v>313</v>
      </c>
      <c r="F7" s="23">
        <f t="shared" si="0"/>
        <v>4</v>
      </c>
      <c r="G7" s="17">
        <v>36</v>
      </c>
      <c r="H7" s="21"/>
      <c r="I7" s="2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17" t="s">
        <v>184</v>
      </c>
      <c r="B8" s="17" t="s">
        <v>311</v>
      </c>
      <c r="C8" s="24" t="s">
        <v>321</v>
      </c>
      <c r="D8" s="62">
        <v>1</v>
      </c>
      <c r="E8" s="17" t="s">
        <v>313</v>
      </c>
      <c r="F8" s="23">
        <f t="shared" si="0"/>
        <v>5</v>
      </c>
      <c r="G8" s="17">
        <v>36</v>
      </c>
      <c r="H8" s="21"/>
      <c r="I8" s="2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>
      <c r="A9" s="61">
        <v>44658</v>
      </c>
      <c r="B9" s="17" t="s">
        <v>311</v>
      </c>
      <c r="C9" s="19" t="s">
        <v>322</v>
      </c>
      <c r="D9" s="20">
        <v>1</v>
      </c>
      <c r="E9" s="17" t="s">
        <v>313</v>
      </c>
      <c r="F9" s="23">
        <f t="shared" si="0"/>
        <v>6</v>
      </c>
      <c r="G9" s="17">
        <v>34</v>
      </c>
      <c r="H9" s="21"/>
      <c r="I9" s="2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>
      <c r="A10" s="61">
        <v>44688</v>
      </c>
      <c r="B10" s="17" t="s">
        <v>311</v>
      </c>
      <c r="C10" s="19" t="s">
        <v>323</v>
      </c>
      <c r="D10" s="20">
        <v>1</v>
      </c>
      <c r="E10" s="17" t="s">
        <v>313</v>
      </c>
      <c r="F10" s="23">
        <f t="shared" si="0"/>
        <v>7</v>
      </c>
      <c r="G10" s="17">
        <v>39</v>
      </c>
      <c r="H10" s="21"/>
      <c r="I10" s="2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61">
        <v>44872</v>
      </c>
      <c r="B11" s="17" t="s">
        <v>311</v>
      </c>
      <c r="C11" s="19" t="s">
        <v>324</v>
      </c>
      <c r="D11" s="20">
        <v>1</v>
      </c>
      <c r="E11" s="17" t="s">
        <v>313</v>
      </c>
      <c r="F11" s="23">
        <f t="shared" si="0"/>
        <v>8</v>
      </c>
      <c r="G11" s="17">
        <v>39</v>
      </c>
      <c r="H11" s="21"/>
      <c r="I11" s="2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>
      <c r="A12" s="61">
        <v>44902</v>
      </c>
      <c r="B12" s="17" t="s">
        <v>311</v>
      </c>
      <c r="C12" s="24" t="s">
        <v>325</v>
      </c>
      <c r="D12" s="20">
        <v>1</v>
      </c>
      <c r="E12" s="17" t="s">
        <v>313</v>
      </c>
      <c r="F12" s="23">
        <f t="shared" si="0"/>
        <v>9</v>
      </c>
      <c r="G12" s="17">
        <v>39</v>
      </c>
      <c r="H12" s="21"/>
      <c r="I12" s="2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17" t="s">
        <v>326</v>
      </c>
      <c r="B13" s="17" t="s">
        <v>311</v>
      </c>
      <c r="C13" s="74" t="s">
        <v>327</v>
      </c>
      <c r="D13" s="20">
        <v>1</v>
      </c>
      <c r="E13" s="17" t="s">
        <v>313</v>
      </c>
      <c r="F13" s="23">
        <f t="shared" si="0"/>
        <v>10</v>
      </c>
      <c r="G13" s="17">
        <v>39</v>
      </c>
      <c r="H13" s="21"/>
      <c r="I13" s="2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>
      <c r="A14" s="17" t="s">
        <v>195</v>
      </c>
      <c r="B14" s="17" t="s">
        <v>311</v>
      </c>
      <c r="C14" s="19" t="s">
        <v>328</v>
      </c>
      <c r="D14" s="20">
        <v>1</v>
      </c>
      <c r="E14" s="17" t="s">
        <v>313</v>
      </c>
      <c r="F14" s="23">
        <f t="shared" si="0"/>
        <v>11</v>
      </c>
      <c r="G14" s="17">
        <v>37</v>
      </c>
      <c r="H14" s="21"/>
      <c r="I14" s="2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61">
        <v>44600</v>
      </c>
      <c r="B15" s="17" t="s">
        <v>311</v>
      </c>
      <c r="C15" s="19" t="s">
        <v>329</v>
      </c>
      <c r="D15" s="20">
        <v>1</v>
      </c>
      <c r="E15" s="17" t="s">
        <v>313</v>
      </c>
      <c r="F15" s="23">
        <f t="shared" si="0"/>
        <v>12</v>
      </c>
      <c r="G15" s="17">
        <v>28</v>
      </c>
      <c r="H15" s="21"/>
      <c r="I15" s="2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>
      <c r="A16" s="61">
        <v>44781</v>
      </c>
      <c r="B16" s="17" t="s">
        <v>311</v>
      </c>
      <c r="C16" s="19" t="s">
        <v>330</v>
      </c>
      <c r="D16" s="20">
        <v>1</v>
      </c>
      <c r="E16" s="17" t="s">
        <v>313</v>
      </c>
      <c r="F16" s="23">
        <f t="shared" si="0"/>
        <v>13</v>
      </c>
      <c r="G16" s="17">
        <v>31</v>
      </c>
      <c r="H16" s="21"/>
      <c r="I16" s="2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>
      <c r="A17" s="17" t="s">
        <v>211</v>
      </c>
      <c r="B17" s="17" t="s">
        <v>311</v>
      </c>
      <c r="C17" s="19" t="s">
        <v>331</v>
      </c>
      <c r="D17" s="20">
        <v>1</v>
      </c>
      <c r="E17" s="17" t="s">
        <v>313</v>
      </c>
      <c r="F17" s="23">
        <f t="shared" si="0"/>
        <v>14</v>
      </c>
      <c r="G17" s="17">
        <v>36</v>
      </c>
      <c r="H17" s="21"/>
      <c r="I17" s="2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>
      <c r="A18" s="17" t="s">
        <v>216</v>
      </c>
      <c r="B18" s="17" t="s">
        <v>311</v>
      </c>
      <c r="C18" s="19" t="s">
        <v>332</v>
      </c>
      <c r="D18" s="20">
        <v>1</v>
      </c>
      <c r="E18" s="17" t="s">
        <v>313</v>
      </c>
      <c r="F18" s="23">
        <f t="shared" si="0"/>
        <v>15</v>
      </c>
      <c r="G18" s="17">
        <v>39</v>
      </c>
      <c r="H18" s="21"/>
      <c r="I18" s="2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>
      <c r="A19" s="17" t="s">
        <v>219</v>
      </c>
      <c r="B19" s="17" t="s">
        <v>311</v>
      </c>
      <c r="C19" s="19" t="s">
        <v>333</v>
      </c>
      <c r="D19" s="20">
        <v>1</v>
      </c>
      <c r="E19" s="17" t="s">
        <v>334</v>
      </c>
      <c r="F19" s="23">
        <f t="shared" si="0"/>
        <v>16</v>
      </c>
      <c r="G19" s="17">
        <v>37</v>
      </c>
      <c r="H19" s="21"/>
      <c r="I19" s="48" t="s">
        <v>335</v>
      </c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 t="s">
        <v>65</v>
      </c>
    </row>
    <row r="20" spans="1:26">
      <c r="A20" s="17" t="s">
        <v>336</v>
      </c>
      <c r="B20" s="17" t="s">
        <v>337</v>
      </c>
      <c r="C20" s="19" t="s">
        <v>338</v>
      </c>
      <c r="D20" s="20">
        <v>1</v>
      </c>
      <c r="E20" s="17" t="s">
        <v>339</v>
      </c>
      <c r="F20" s="23">
        <f t="shared" si="0"/>
        <v>17</v>
      </c>
      <c r="G20" s="17">
        <v>34</v>
      </c>
      <c r="H20" s="21"/>
      <c r="I20" s="2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 t="s">
        <v>65</v>
      </c>
    </row>
    <row r="21" spans="1:26">
      <c r="A21" s="17" t="s">
        <v>227</v>
      </c>
      <c r="B21" s="17" t="s">
        <v>311</v>
      </c>
      <c r="C21" s="19" t="s">
        <v>340</v>
      </c>
      <c r="D21" s="20">
        <v>1</v>
      </c>
      <c r="E21" s="17" t="s">
        <v>341</v>
      </c>
      <c r="F21" s="23">
        <f t="shared" si="0"/>
        <v>18</v>
      </c>
      <c r="G21" s="17">
        <v>33</v>
      </c>
      <c r="H21" s="21"/>
      <c r="I21" s="2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>
      <c r="A22" s="67"/>
      <c r="B22" s="75"/>
      <c r="C22" s="17"/>
      <c r="D22" s="20"/>
      <c r="E22" s="31"/>
      <c r="F22" s="23">
        <f t="shared" si="0"/>
        <v>18</v>
      </c>
      <c r="G22" s="17"/>
      <c r="H22" s="21"/>
      <c r="I22" s="2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>
      <c r="A23" s="22"/>
      <c r="B23" s="30"/>
      <c r="C23" s="17"/>
      <c r="D23" s="17"/>
      <c r="E23" s="31"/>
      <c r="F23" s="23">
        <f t="shared" si="0"/>
        <v>18</v>
      </c>
      <c r="G23" s="17"/>
      <c r="H23" s="21"/>
      <c r="I23" s="2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>
      <c r="A24" s="17"/>
      <c r="B24" s="30"/>
      <c r="C24" s="17"/>
      <c r="D24" s="20"/>
      <c r="E24" s="31"/>
      <c r="F24" s="23">
        <f t="shared" si="0"/>
        <v>18</v>
      </c>
      <c r="G24" s="17"/>
      <c r="H24" s="21"/>
      <c r="I24" s="2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>
      <c r="A25" s="17"/>
      <c r="B25" s="30"/>
      <c r="C25" s="17"/>
      <c r="D25" s="20"/>
      <c r="E25" s="31"/>
      <c r="F25" s="23">
        <f t="shared" si="0"/>
        <v>18</v>
      </c>
      <c r="G25" s="17"/>
      <c r="H25" s="21"/>
      <c r="I25" s="2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>
      <c r="A26" s="17"/>
      <c r="B26" s="30"/>
      <c r="C26" s="17"/>
      <c r="D26" s="20"/>
      <c r="E26" s="31"/>
      <c r="F26" s="23">
        <f t="shared" si="0"/>
        <v>18</v>
      </c>
      <c r="G26" s="17"/>
      <c r="H26" s="21"/>
      <c r="I26" s="2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>
      <c r="A27" s="17"/>
      <c r="B27" s="30"/>
      <c r="C27" s="17"/>
      <c r="D27" s="20"/>
      <c r="E27" s="31"/>
      <c r="F27" s="23">
        <f t="shared" si="0"/>
        <v>18</v>
      </c>
      <c r="G27" s="17"/>
      <c r="H27" s="21"/>
      <c r="I27" s="2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>
      <c r="A28" s="17"/>
      <c r="B28" s="30"/>
      <c r="C28" s="17"/>
      <c r="D28" s="20"/>
      <c r="E28" s="31"/>
      <c r="F28" s="23">
        <f t="shared" si="0"/>
        <v>18</v>
      </c>
      <c r="G28" s="17"/>
      <c r="H28" s="21"/>
      <c r="I28" s="2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>
      <c r="A29" s="17"/>
      <c r="B29" s="30"/>
      <c r="C29" s="17"/>
      <c r="D29" s="20"/>
      <c r="E29" s="31"/>
      <c r="F29" s="23">
        <f t="shared" si="0"/>
        <v>18</v>
      </c>
      <c r="G29" s="17"/>
      <c r="H29" s="21"/>
      <c r="I29" s="2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>
      <c r="A30" s="32"/>
      <c r="B30" s="18"/>
      <c r="C30" s="17"/>
      <c r="D30" s="20"/>
      <c r="E30" s="31"/>
      <c r="F30" s="23">
        <f t="shared" si="0"/>
        <v>18</v>
      </c>
      <c r="G30" s="17"/>
      <c r="H30" s="21"/>
      <c r="I30" s="2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>
      <c r="A31" s="32"/>
      <c r="B31" s="30"/>
      <c r="C31" s="17"/>
      <c r="D31" s="20"/>
      <c r="E31" s="31"/>
      <c r="F31" s="23">
        <f t="shared" si="0"/>
        <v>18</v>
      </c>
      <c r="G31" s="17"/>
      <c r="H31" s="21"/>
      <c r="I31" s="2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32"/>
      <c r="B32" s="30"/>
      <c r="C32" s="17"/>
      <c r="D32" s="20"/>
      <c r="E32" s="18"/>
      <c r="F32" s="23">
        <f t="shared" si="0"/>
        <v>18</v>
      </c>
      <c r="G32" s="17"/>
      <c r="H32" s="21"/>
      <c r="I32" s="2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32"/>
      <c r="B33" s="21"/>
      <c r="C33" s="21"/>
      <c r="D33" s="20"/>
      <c r="E33" s="34"/>
      <c r="F33" s="23">
        <f t="shared" si="0"/>
        <v>18</v>
      </c>
      <c r="G33" s="17"/>
      <c r="H33" s="21"/>
      <c r="I33" s="2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>
      <c r="A34" s="72"/>
      <c r="B34" s="30"/>
      <c r="C34" s="17"/>
      <c r="D34" s="20"/>
      <c r="E34" s="18"/>
      <c r="F34" s="23">
        <f t="shared" si="0"/>
        <v>18</v>
      </c>
      <c r="G34" s="17"/>
      <c r="H34" s="21"/>
      <c r="I34" s="2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>
      <c r="A35" s="17"/>
      <c r="B35" s="30"/>
      <c r="C35" s="17"/>
      <c r="D35" s="20"/>
      <c r="E35" s="31"/>
      <c r="F35" s="23">
        <f t="shared" si="0"/>
        <v>18</v>
      </c>
      <c r="G35" s="17"/>
      <c r="H35" s="21"/>
      <c r="I35" s="2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7"/>
      <c r="B36" s="17"/>
      <c r="C36" s="17"/>
      <c r="D36" s="20"/>
      <c r="E36" s="31"/>
      <c r="F36" s="23">
        <f t="shared" si="0"/>
        <v>18</v>
      </c>
      <c r="G36" s="17"/>
      <c r="H36" s="21"/>
      <c r="I36" s="2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>
      <c r="A37" s="17"/>
      <c r="B37" s="73"/>
      <c r="C37" s="17"/>
      <c r="D37" s="20"/>
      <c r="E37" s="31"/>
      <c r="F37" s="23">
        <f t="shared" si="0"/>
        <v>18</v>
      </c>
      <c r="G37" s="17"/>
      <c r="H37" s="21"/>
      <c r="I37" s="2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>
      <c r="A38" s="17"/>
      <c r="B38" s="73"/>
      <c r="C38" s="17"/>
      <c r="D38" s="20"/>
      <c r="E38" s="31"/>
      <c r="F38" s="23">
        <f t="shared" si="0"/>
        <v>18</v>
      </c>
      <c r="G38" s="17"/>
      <c r="H38" s="21"/>
      <c r="I38" s="2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>
      <c r="A39" s="17"/>
      <c r="B39" s="8"/>
      <c r="C39" s="17"/>
      <c r="D39" s="20"/>
      <c r="E39" s="31"/>
      <c r="F39" s="23">
        <f t="shared" si="0"/>
        <v>18</v>
      </c>
      <c r="G39" s="17"/>
      <c r="H39" s="21"/>
      <c r="I39" s="2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>
      <c r="A40" s="17"/>
      <c r="B40" s="17"/>
      <c r="C40" s="17"/>
      <c r="D40" s="20"/>
      <c r="E40" s="31"/>
      <c r="F40" s="23">
        <f t="shared" si="0"/>
        <v>18</v>
      </c>
      <c r="G40" s="17"/>
      <c r="H40" s="21"/>
      <c r="I40" s="2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>
      <c r="A41" s="17"/>
      <c r="B41" s="30"/>
      <c r="C41" s="17"/>
      <c r="D41" s="20"/>
      <c r="E41" s="31"/>
      <c r="F41" s="23">
        <f t="shared" si="0"/>
        <v>18</v>
      </c>
      <c r="G41" s="17"/>
      <c r="H41" s="21"/>
      <c r="I41" s="2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>
      <c r="A42" s="17"/>
      <c r="B42" s="30"/>
      <c r="C42" s="17"/>
      <c r="D42" s="20"/>
      <c r="E42" s="31"/>
      <c r="F42" s="23">
        <f t="shared" si="0"/>
        <v>18</v>
      </c>
      <c r="G42" s="17"/>
      <c r="H42" s="21"/>
      <c r="I42" s="2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>
      <c r="A43" s="32"/>
      <c r="B43" s="18"/>
      <c r="C43" s="17"/>
      <c r="D43" s="20"/>
      <c r="E43" s="31"/>
      <c r="F43" s="23">
        <f t="shared" si="0"/>
        <v>18</v>
      </c>
      <c r="G43" s="17"/>
      <c r="H43" s="21"/>
      <c r="I43" s="2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>
      <c r="A44" s="32"/>
      <c r="B44" s="30"/>
      <c r="C44" s="17"/>
      <c r="D44" s="20"/>
      <c r="E44" s="31"/>
      <c r="F44" s="23">
        <f t="shared" si="0"/>
        <v>18</v>
      </c>
      <c r="G44" s="17"/>
      <c r="H44" s="21"/>
      <c r="I44" s="2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>
      <c r="A45" s="32"/>
      <c r="B45" s="33"/>
      <c r="C45" s="17"/>
      <c r="D45" s="20"/>
      <c r="E45" s="34"/>
      <c r="F45" s="23">
        <f t="shared" si="0"/>
        <v>18</v>
      </c>
      <c r="G45" s="21"/>
      <c r="H45" s="21"/>
      <c r="I45" s="2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>
      <c r="A46" s="21"/>
      <c r="B46" s="33"/>
      <c r="C46" s="21"/>
      <c r="D46" s="20"/>
      <c r="E46" s="34"/>
      <c r="F46" s="23">
        <f t="shared" si="0"/>
        <v>18</v>
      </c>
      <c r="G46" s="21"/>
      <c r="H46" s="21"/>
      <c r="I46" s="2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>
      <c r="A47" s="35"/>
      <c r="B47" s="21"/>
      <c r="C47" s="21"/>
      <c r="D47" s="20"/>
      <c r="E47" s="34"/>
      <c r="F47" s="23">
        <f t="shared" si="0"/>
        <v>18</v>
      </c>
      <c r="G47" s="21"/>
      <c r="H47" s="21"/>
      <c r="I47" s="2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>
      <c r="A48" s="36"/>
      <c r="B48" s="37"/>
      <c r="C48" s="37"/>
      <c r="D48" s="38"/>
      <c r="E48" s="39"/>
      <c r="F48" s="40"/>
      <c r="G48" s="37"/>
      <c r="H48" s="37"/>
      <c r="I48" s="37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>
      <c r="A49" s="8"/>
      <c r="B49" s="8"/>
      <c r="C49" s="8"/>
      <c r="D49" s="41"/>
      <c r="E49" s="8"/>
      <c r="F49" s="42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>
      <c r="A50" s="8"/>
      <c r="B50" s="8"/>
      <c r="C50" s="8"/>
      <c r="D50" s="41"/>
      <c r="E50" s="8"/>
      <c r="F50" s="42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>
      <c r="A51" s="8"/>
      <c r="B51" s="8"/>
      <c r="C51" s="8"/>
      <c r="D51" s="41"/>
      <c r="E51" s="8"/>
      <c r="F51" s="42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>
      <c r="A52" s="8"/>
      <c r="B52" s="8"/>
      <c r="C52" s="8"/>
      <c r="D52" s="41"/>
      <c r="E52" s="8"/>
      <c r="F52" s="42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>
      <c r="A53" s="8"/>
      <c r="B53" s="8"/>
      <c r="C53" s="8"/>
      <c r="D53" s="41"/>
      <c r="E53" s="8"/>
      <c r="F53" s="42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>
      <c r="A54" s="8"/>
      <c r="B54" s="8"/>
      <c r="C54" s="8"/>
      <c r="D54" s="41"/>
      <c r="E54" s="8"/>
      <c r="F54" s="42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8"/>
      <c r="B55" s="8"/>
      <c r="C55" s="8"/>
      <c r="D55" s="41"/>
      <c r="E55" s="8"/>
      <c r="F55" s="42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8"/>
      <c r="B56" s="8"/>
      <c r="C56" s="8"/>
      <c r="D56" s="41"/>
      <c r="E56" s="8"/>
      <c r="F56" s="42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>
      <c r="A57" s="8"/>
      <c r="B57" s="8"/>
      <c r="C57" s="8"/>
      <c r="D57" s="41"/>
      <c r="E57" s="8"/>
      <c r="F57" s="42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>
      <c r="A58" s="8"/>
      <c r="B58" s="8"/>
      <c r="C58" s="8"/>
      <c r="D58" s="41"/>
      <c r="E58" s="8"/>
      <c r="F58" s="42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>
      <c r="A59" s="8"/>
      <c r="B59" s="8"/>
      <c r="C59" s="8"/>
      <c r="D59" s="41"/>
      <c r="E59" s="8"/>
      <c r="F59" s="42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>
      <c r="A60" s="8"/>
      <c r="B60" s="8"/>
      <c r="C60" s="8"/>
      <c r="D60" s="41"/>
      <c r="E60" s="8"/>
      <c r="F60" s="42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>
      <c r="A61" s="8"/>
      <c r="B61" s="8"/>
      <c r="C61" s="8"/>
      <c r="D61" s="41"/>
      <c r="E61" s="8"/>
      <c r="F61" s="42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>
      <c r="A62" s="8"/>
      <c r="B62" s="8"/>
      <c r="C62" s="8"/>
      <c r="D62" s="41"/>
      <c r="E62" s="8"/>
      <c r="F62" s="42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>
      <c r="A63" s="8"/>
      <c r="B63" s="8"/>
      <c r="C63" s="8"/>
      <c r="D63" s="41"/>
      <c r="E63" s="8"/>
      <c r="F63" s="42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>
      <c r="A64" s="8"/>
      <c r="B64" s="8"/>
      <c r="C64" s="8"/>
      <c r="D64" s="41"/>
      <c r="E64" s="8"/>
      <c r="F64" s="42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>
      <c r="A65" s="8"/>
      <c r="B65" s="8"/>
      <c r="C65" s="8"/>
      <c r="D65" s="41"/>
      <c r="E65" s="8"/>
      <c r="F65" s="42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>
      <c r="A66" s="8"/>
      <c r="B66" s="8"/>
      <c r="C66" s="8"/>
      <c r="D66" s="41"/>
      <c r="E66" s="8"/>
      <c r="F66" s="42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>
      <c r="A67" s="8"/>
      <c r="B67" s="8"/>
      <c r="C67" s="8"/>
      <c r="D67" s="41"/>
      <c r="E67" s="8"/>
      <c r="F67" s="42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>
      <c r="A68" s="8"/>
      <c r="B68" s="8"/>
      <c r="C68" s="8"/>
      <c r="D68" s="41"/>
      <c r="E68" s="8"/>
      <c r="F68" s="42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>
      <c r="A69" s="8"/>
      <c r="B69" s="8"/>
      <c r="C69" s="8"/>
      <c r="D69" s="41"/>
      <c r="E69" s="8"/>
      <c r="F69" s="42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>
      <c r="A70" s="8"/>
      <c r="B70" s="8"/>
      <c r="C70" s="8"/>
      <c r="D70" s="41"/>
      <c r="E70" s="8"/>
      <c r="F70" s="42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>
      <c r="A71" s="8"/>
      <c r="B71" s="8"/>
      <c r="C71" s="8"/>
      <c r="D71" s="41"/>
      <c r="E71" s="8"/>
      <c r="F71" s="42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>
      <c r="A72" s="8"/>
      <c r="B72" s="8"/>
      <c r="C72" s="8"/>
      <c r="D72" s="41"/>
      <c r="E72" s="8"/>
      <c r="F72" s="42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>
      <c r="A73" s="8"/>
      <c r="B73" s="8"/>
      <c r="C73" s="8"/>
      <c r="D73" s="41"/>
      <c r="E73" s="8"/>
      <c r="F73" s="42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>
      <c r="A74" s="8"/>
      <c r="B74" s="8"/>
      <c r="C74" s="8"/>
      <c r="D74" s="41"/>
      <c r="E74" s="8"/>
      <c r="F74" s="42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>
      <c r="A75" s="8"/>
      <c r="B75" s="8"/>
      <c r="C75" s="8"/>
      <c r="D75" s="41"/>
      <c r="E75" s="8"/>
      <c r="F75" s="42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>
      <c r="A76" s="8"/>
      <c r="B76" s="8"/>
      <c r="C76" s="8"/>
      <c r="D76" s="41"/>
      <c r="E76" s="8"/>
      <c r="F76" s="42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>
      <c r="A77" s="8"/>
      <c r="B77" s="8"/>
      <c r="C77" s="8"/>
      <c r="D77" s="41"/>
      <c r="E77" s="8"/>
      <c r="F77" s="42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>
      <c r="A78" s="8"/>
      <c r="B78" s="8"/>
      <c r="C78" s="8"/>
      <c r="D78" s="41"/>
      <c r="E78" s="8"/>
      <c r="F78" s="42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>
      <c r="A79" s="8"/>
      <c r="B79" s="8"/>
      <c r="C79" s="8"/>
      <c r="D79" s="41"/>
      <c r="E79" s="8"/>
      <c r="F79" s="42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>
      <c r="A80" s="8"/>
      <c r="B80" s="8"/>
      <c r="C80" s="8"/>
      <c r="D80" s="41"/>
      <c r="E80" s="8"/>
      <c r="F80" s="42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>
      <c r="A81" s="8"/>
      <c r="B81" s="8"/>
      <c r="C81" s="8"/>
      <c r="D81" s="41"/>
      <c r="E81" s="8"/>
      <c r="F81" s="42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>
      <c r="A82" s="8"/>
      <c r="B82" s="8"/>
      <c r="C82" s="8"/>
      <c r="D82" s="41"/>
      <c r="E82" s="8"/>
      <c r="F82" s="42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>
      <c r="A83" s="8"/>
      <c r="B83" s="8"/>
      <c r="C83" s="8"/>
      <c r="D83" s="41"/>
      <c r="E83" s="8"/>
      <c r="F83" s="42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>
      <c r="A84" s="8"/>
      <c r="B84" s="8"/>
      <c r="C84" s="8"/>
      <c r="D84" s="41"/>
      <c r="E84" s="8"/>
      <c r="F84" s="42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>
      <c r="A85" s="8"/>
      <c r="B85" s="8"/>
      <c r="C85" s="8"/>
      <c r="D85" s="41"/>
      <c r="E85" s="8"/>
      <c r="F85" s="42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>
      <c r="A86" s="8"/>
      <c r="B86" s="8"/>
      <c r="C86" s="8"/>
      <c r="D86" s="41"/>
      <c r="E86" s="8"/>
      <c r="F86" s="42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>
      <c r="A87" s="8"/>
      <c r="B87" s="8"/>
      <c r="C87" s="8"/>
      <c r="D87" s="41"/>
      <c r="E87" s="8"/>
      <c r="F87" s="42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>
      <c r="A88" s="8"/>
      <c r="B88" s="8"/>
      <c r="C88" s="8"/>
      <c r="D88" s="41"/>
      <c r="E88" s="8"/>
      <c r="F88" s="42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>
      <c r="A89" s="8"/>
      <c r="B89" s="8"/>
      <c r="C89" s="8"/>
      <c r="D89" s="41"/>
      <c r="E89" s="8"/>
      <c r="F89" s="42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>
      <c r="A90" s="8"/>
      <c r="B90" s="8"/>
      <c r="C90" s="8"/>
      <c r="D90" s="41"/>
      <c r="E90" s="8"/>
      <c r="F90" s="42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>
      <c r="A91" s="8"/>
      <c r="B91" s="8"/>
      <c r="C91" s="8"/>
      <c r="D91" s="41"/>
      <c r="E91" s="8"/>
      <c r="F91" s="42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>
      <c r="A92" s="8"/>
      <c r="B92" s="8"/>
      <c r="C92" s="8"/>
      <c r="D92" s="41"/>
      <c r="E92" s="8"/>
      <c r="F92" s="42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>
      <c r="A93" s="8"/>
      <c r="B93" s="8"/>
      <c r="C93" s="8"/>
      <c r="D93" s="41"/>
      <c r="E93" s="8"/>
      <c r="F93" s="42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>
      <c r="A94" s="8"/>
      <c r="B94" s="8"/>
      <c r="C94" s="8"/>
      <c r="D94" s="41"/>
      <c r="E94" s="8"/>
      <c r="F94" s="42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>
      <c r="A95" s="8"/>
      <c r="B95" s="8"/>
      <c r="C95" s="8"/>
      <c r="D95" s="41"/>
      <c r="E95" s="8"/>
      <c r="F95" s="42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>
      <c r="A96" s="8"/>
      <c r="B96" s="8"/>
      <c r="C96" s="8"/>
      <c r="D96" s="41"/>
      <c r="E96" s="8"/>
      <c r="F96" s="42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>
      <c r="A97" s="8"/>
      <c r="B97" s="8"/>
      <c r="C97" s="8"/>
      <c r="D97" s="41"/>
      <c r="E97" s="8"/>
      <c r="F97" s="42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8"/>
      <c r="B98" s="8"/>
      <c r="C98" s="8"/>
      <c r="D98" s="41"/>
      <c r="E98" s="8"/>
      <c r="F98" s="42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>
      <c r="A99" s="8"/>
      <c r="B99" s="8"/>
      <c r="C99" s="8"/>
      <c r="D99" s="41"/>
      <c r="E99" s="8"/>
      <c r="F99" s="42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>
      <c r="A100" s="8"/>
      <c r="B100" s="8"/>
      <c r="C100" s="8"/>
      <c r="D100" s="41"/>
      <c r="E100" s="8"/>
      <c r="F100" s="42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>
      <c r="A101" s="8"/>
      <c r="B101" s="8"/>
      <c r="C101" s="8"/>
      <c r="D101" s="41"/>
      <c r="E101" s="8"/>
      <c r="F101" s="42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>
      <c r="A102" s="8"/>
      <c r="B102" s="8"/>
      <c r="C102" s="8"/>
      <c r="D102" s="41"/>
      <c r="E102" s="8"/>
      <c r="F102" s="42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>
      <c r="A103" s="8"/>
      <c r="B103" s="8"/>
      <c r="C103" s="8"/>
      <c r="D103" s="41"/>
      <c r="E103" s="8"/>
      <c r="F103" s="42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>
      <c r="A104" s="8"/>
      <c r="B104" s="8"/>
      <c r="C104" s="8"/>
      <c r="D104" s="41"/>
      <c r="E104" s="8"/>
      <c r="F104" s="42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>
      <c r="A105" s="8"/>
      <c r="B105" s="8"/>
      <c r="C105" s="8"/>
      <c r="D105" s="41"/>
      <c r="E105" s="8"/>
      <c r="F105" s="42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>
      <c r="A106" s="8"/>
      <c r="B106" s="8"/>
      <c r="C106" s="8"/>
      <c r="D106" s="41"/>
      <c r="E106" s="8"/>
      <c r="F106" s="42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>
      <c r="A107" s="8"/>
      <c r="B107" s="8"/>
      <c r="C107" s="8"/>
      <c r="D107" s="41"/>
      <c r="E107" s="8"/>
      <c r="F107" s="42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>
      <c r="A108" s="8"/>
      <c r="B108" s="8"/>
      <c r="C108" s="8"/>
      <c r="D108" s="41"/>
      <c r="E108" s="8"/>
      <c r="F108" s="42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>
      <c r="A109" s="8"/>
      <c r="B109" s="8"/>
      <c r="C109" s="8"/>
      <c r="D109" s="41"/>
      <c r="E109" s="8"/>
      <c r="F109" s="42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>
      <c r="A110" s="8"/>
      <c r="B110" s="8"/>
      <c r="C110" s="8"/>
      <c r="D110" s="41"/>
      <c r="E110" s="8"/>
      <c r="F110" s="42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>
      <c r="A111" s="8"/>
      <c r="B111" s="8"/>
      <c r="C111" s="8"/>
      <c r="D111" s="41"/>
      <c r="E111" s="8"/>
      <c r="F111" s="42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>
      <c r="A112" s="8"/>
      <c r="B112" s="8"/>
      <c r="C112" s="8"/>
      <c r="D112" s="41"/>
      <c r="E112" s="8"/>
      <c r="F112" s="42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>
      <c r="A113" s="8"/>
      <c r="B113" s="8"/>
      <c r="C113" s="8"/>
      <c r="D113" s="41"/>
      <c r="E113" s="8"/>
      <c r="F113" s="42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>
      <c r="A114" s="8"/>
      <c r="B114" s="8"/>
      <c r="C114" s="8"/>
      <c r="D114" s="41"/>
      <c r="E114" s="8"/>
      <c r="F114" s="42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>
      <c r="A115" s="8"/>
      <c r="B115" s="8"/>
      <c r="C115" s="8"/>
      <c r="D115" s="41"/>
      <c r="E115" s="8"/>
      <c r="F115" s="42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>
      <c r="A116" s="8"/>
      <c r="B116" s="8"/>
      <c r="C116" s="8"/>
      <c r="D116" s="41"/>
      <c r="E116" s="8"/>
      <c r="F116" s="42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>
      <c r="A117" s="8"/>
      <c r="B117" s="8"/>
      <c r="C117" s="8"/>
      <c r="D117" s="41"/>
      <c r="E117" s="8"/>
      <c r="F117" s="42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>
      <c r="A118" s="8"/>
      <c r="B118" s="8"/>
      <c r="C118" s="8"/>
      <c r="D118" s="41"/>
      <c r="E118" s="8"/>
      <c r="F118" s="42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>
      <c r="A119" s="8"/>
      <c r="B119" s="8"/>
      <c r="C119" s="8"/>
      <c r="D119" s="41"/>
      <c r="E119" s="8"/>
      <c r="F119" s="42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>
      <c r="A120" s="8"/>
      <c r="B120" s="8"/>
      <c r="C120" s="8"/>
      <c r="D120" s="41"/>
      <c r="E120" s="8"/>
      <c r="F120" s="42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>
      <c r="A121" s="8"/>
      <c r="B121" s="8"/>
      <c r="C121" s="8"/>
      <c r="D121" s="41"/>
      <c r="E121" s="8"/>
      <c r="F121" s="42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>
      <c r="A122" s="8"/>
      <c r="B122" s="8"/>
      <c r="C122" s="8"/>
      <c r="D122" s="41"/>
      <c r="E122" s="8"/>
      <c r="F122" s="42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>
      <c r="A123" s="8"/>
      <c r="B123" s="8"/>
      <c r="C123" s="8"/>
      <c r="D123" s="41"/>
      <c r="E123" s="8"/>
      <c r="F123" s="42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>
      <c r="A124" s="8"/>
      <c r="B124" s="8"/>
      <c r="C124" s="8"/>
      <c r="D124" s="41"/>
      <c r="E124" s="8"/>
      <c r="F124" s="42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>
      <c r="A125" s="8"/>
      <c r="B125" s="8"/>
      <c r="C125" s="8"/>
      <c r="D125" s="41"/>
      <c r="E125" s="8"/>
      <c r="F125" s="42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>
      <c r="A126" s="8"/>
      <c r="B126" s="8"/>
      <c r="C126" s="8"/>
      <c r="D126" s="41"/>
      <c r="E126" s="8"/>
      <c r="F126" s="42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>
      <c r="A127" s="8"/>
      <c r="B127" s="8"/>
      <c r="C127" s="8"/>
      <c r="D127" s="41"/>
      <c r="E127" s="8"/>
      <c r="F127" s="42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>
      <c r="A128" s="8"/>
      <c r="B128" s="8"/>
      <c r="C128" s="8"/>
      <c r="D128" s="41"/>
      <c r="E128" s="8"/>
      <c r="F128" s="42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>
      <c r="A129" s="8"/>
      <c r="B129" s="8"/>
      <c r="C129" s="8"/>
      <c r="D129" s="41"/>
      <c r="E129" s="8"/>
      <c r="F129" s="42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>
      <c r="A130" s="8"/>
      <c r="B130" s="8"/>
      <c r="C130" s="8"/>
      <c r="D130" s="41"/>
      <c r="E130" s="8"/>
      <c r="F130" s="42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>
      <c r="A131" s="8"/>
      <c r="B131" s="8"/>
      <c r="C131" s="8"/>
      <c r="D131" s="41"/>
      <c r="E131" s="8"/>
      <c r="F131" s="42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>
      <c r="A132" s="8"/>
      <c r="B132" s="8"/>
      <c r="C132" s="8"/>
      <c r="D132" s="41"/>
      <c r="E132" s="8"/>
      <c r="F132" s="42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>
      <c r="A133" s="8"/>
      <c r="B133" s="8"/>
      <c r="C133" s="8"/>
      <c r="D133" s="41"/>
      <c r="E133" s="8"/>
      <c r="F133" s="42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>
      <c r="A134" s="8"/>
      <c r="B134" s="8"/>
      <c r="C134" s="8"/>
      <c r="D134" s="41"/>
      <c r="E134" s="8"/>
      <c r="F134" s="42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>
      <c r="A135" s="8"/>
      <c r="B135" s="8"/>
      <c r="C135" s="8"/>
      <c r="D135" s="41"/>
      <c r="E135" s="8"/>
      <c r="F135" s="42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>
      <c r="A136" s="8"/>
      <c r="B136" s="8"/>
      <c r="C136" s="8"/>
      <c r="D136" s="41"/>
      <c r="E136" s="8"/>
      <c r="F136" s="42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>
      <c r="A137" s="8"/>
      <c r="B137" s="8"/>
      <c r="C137" s="8"/>
      <c r="D137" s="41"/>
      <c r="E137" s="8"/>
      <c r="F137" s="42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>
      <c r="A138" s="8"/>
      <c r="B138" s="8"/>
      <c r="C138" s="8"/>
      <c r="D138" s="41"/>
      <c r="E138" s="8"/>
      <c r="F138" s="42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8"/>
      <c r="B139" s="8"/>
      <c r="C139" s="8"/>
      <c r="D139" s="41"/>
      <c r="E139" s="8"/>
      <c r="F139" s="42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>
      <c r="A140" s="8"/>
      <c r="B140" s="8"/>
      <c r="C140" s="8"/>
      <c r="D140" s="41"/>
      <c r="E140" s="8"/>
      <c r="F140" s="42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>
      <c r="A141" s="8"/>
      <c r="B141" s="8"/>
      <c r="C141" s="8"/>
      <c r="D141" s="41"/>
      <c r="E141" s="8"/>
      <c r="F141" s="42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>
      <c r="A142" s="8"/>
      <c r="B142" s="8"/>
      <c r="C142" s="8"/>
      <c r="D142" s="41"/>
      <c r="E142" s="8"/>
      <c r="F142" s="42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>
      <c r="A143" s="8"/>
      <c r="B143" s="8"/>
      <c r="C143" s="8"/>
      <c r="D143" s="41"/>
      <c r="E143" s="8"/>
      <c r="F143" s="42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>
      <c r="A144" s="8"/>
      <c r="B144" s="8"/>
      <c r="C144" s="8"/>
      <c r="D144" s="41"/>
      <c r="E144" s="8"/>
      <c r="F144" s="42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>
      <c r="A145" s="8"/>
      <c r="B145" s="8"/>
      <c r="C145" s="8"/>
      <c r="D145" s="41"/>
      <c r="E145" s="8"/>
      <c r="F145" s="42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8"/>
      <c r="B146" s="8"/>
      <c r="C146" s="8"/>
      <c r="D146" s="41"/>
      <c r="E146" s="8"/>
      <c r="F146" s="42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>
      <c r="A147" s="8"/>
      <c r="B147" s="8"/>
      <c r="C147" s="8"/>
      <c r="D147" s="41"/>
      <c r="E147" s="8"/>
      <c r="F147" s="42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>
      <c r="A148" s="8"/>
      <c r="B148" s="8"/>
      <c r="C148" s="8"/>
      <c r="D148" s="41"/>
      <c r="E148" s="8"/>
      <c r="F148" s="42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>
      <c r="A149" s="8"/>
      <c r="B149" s="8"/>
      <c r="C149" s="8"/>
      <c r="D149" s="41"/>
      <c r="E149" s="8"/>
      <c r="F149" s="42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>
      <c r="A150" s="8"/>
      <c r="B150" s="8"/>
      <c r="C150" s="8"/>
      <c r="D150" s="41"/>
      <c r="E150" s="8"/>
      <c r="F150" s="42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>
      <c r="A151" s="8"/>
      <c r="B151" s="8"/>
      <c r="C151" s="8"/>
      <c r="D151" s="41"/>
      <c r="E151" s="8"/>
      <c r="F151" s="42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8"/>
      <c r="B152" s="8"/>
      <c r="C152" s="8"/>
      <c r="D152" s="41"/>
      <c r="E152" s="8"/>
      <c r="F152" s="42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8"/>
      <c r="B153" s="8"/>
      <c r="C153" s="8"/>
      <c r="D153" s="41"/>
      <c r="E153" s="8"/>
      <c r="F153" s="42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8"/>
      <c r="B154" s="8"/>
      <c r="C154" s="8"/>
      <c r="D154" s="41"/>
      <c r="E154" s="8"/>
      <c r="F154" s="42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>
      <c r="A155" s="8"/>
      <c r="B155" s="8"/>
      <c r="C155" s="8"/>
      <c r="D155" s="41"/>
      <c r="E155" s="8"/>
      <c r="F155" s="42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>
      <c r="A156" s="8"/>
      <c r="B156" s="8"/>
      <c r="C156" s="8"/>
      <c r="D156" s="41"/>
      <c r="E156" s="8"/>
      <c r="F156" s="42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>
      <c r="A157" s="8"/>
      <c r="B157" s="8"/>
      <c r="C157" s="8"/>
      <c r="D157" s="41"/>
      <c r="E157" s="8"/>
      <c r="F157" s="42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>
      <c r="A158" s="8"/>
      <c r="B158" s="8"/>
      <c r="C158" s="8"/>
      <c r="D158" s="41"/>
      <c r="E158" s="8"/>
      <c r="F158" s="42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>
      <c r="A159" s="8"/>
      <c r="B159" s="8"/>
      <c r="C159" s="8"/>
      <c r="D159" s="41"/>
      <c r="E159" s="8"/>
      <c r="F159" s="42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>
      <c r="A160" s="8"/>
      <c r="B160" s="8"/>
      <c r="C160" s="8"/>
      <c r="D160" s="41"/>
      <c r="E160" s="8"/>
      <c r="F160" s="42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41"/>
      <c r="E161" s="8"/>
      <c r="F161" s="42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41"/>
      <c r="E162" s="8"/>
      <c r="F162" s="42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41"/>
      <c r="E163" s="8"/>
      <c r="F163" s="42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41"/>
      <c r="E164" s="8"/>
      <c r="F164" s="42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41"/>
      <c r="E165" s="8"/>
      <c r="F165" s="42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41"/>
      <c r="E166" s="8"/>
      <c r="F166" s="42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41"/>
      <c r="E167" s="8"/>
      <c r="F167" s="42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41"/>
      <c r="E168" s="8"/>
      <c r="F168" s="42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41"/>
      <c r="E169" s="8"/>
      <c r="F169" s="42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41"/>
      <c r="E170" s="8"/>
      <c r="F170" s="42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41"/>
      <c r="E171" s="8"/>
      <c r="F171" s="42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41"/>
      <c r="E172" s="8"/>
      <c r="F172" s="42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41"/>
      <c r="E173" s="8"/>
      <c r="F173" s="42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41"/>
      <c r="E174" s="8"/>
      <c r="F174" s="42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41"/>
      <c r="E175" s="8"/>
      <c r="F175" s="42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41"/>
      <c r="E176" s="8"/>
      <c r="F176" s="42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41"/>
      <c r="E177" s="8"/>
      <c r="F177" s="42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41"/>
      <c r="E178" s="8"/>
      <c r="F178" s="42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41"/>
      <c r="E179" s="8"/>
      <c r="F179" s="42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41"/>
      <c r="E180" s="8"/>
      <c r="F180" s="42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41"/>
      <c r="E181" s="8"/>
      <c r="F181" s="42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41"/>
      <c r="E182" s="8"/>
      <c r="F182" s="42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41"/>
      <c r="E183" s="8"/>
      <c r="F183" s="42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41"/>
      <c r="E184" s="8"/>
      <c r="F184" s="42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41"/>
      <c r="E185" s="8"/>
      <c r="F185" s="42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41"/>
      <c r="E186" s="8"/>
      <c r="F186" s="42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41"/>
      <c r="E187" s="8"/>
      <c r="F187" s="42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41"/>
      <c r="E188" s="8"/>
      <c r="F188" s="42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41"/>
      <c r="E189" s="8"/>
      <c r="F189" s="42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41"/>
      <c r="E190" s="8"/>
      <c r="F190" s="42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41"/>
      <c r="E191" s="8"/>
      <c r="F191" s="42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41"/>
      <c r="E192" s="8"/>
      <c r="F192" s="42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41"/>
      <c r="E193" s="8"/>
      <c r="F193" s="42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41"/>
      <c r="E194" s="8"/>
      <c r="F194" s="42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41"/>
      <c r="E195" s="8"/>
      <c r="F195" s="42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41"/>
      <c r="E196" s="8"/>
      <c r="F196" s="42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41"/>
      <c r="E197" s="8"/>
      <c r="F197" s="42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41"/>
      <c r="E198" s="8"/>
      <c r="F198" s="42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41"/>
      <c r="E199" s="8"/>
      <c r="F199" s="42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41"/>
      <c r="E200" s="8"/>
      <c r="F200" s="42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41"/>
      <c r="E201" s="8"/>
      <c r="F201" s="42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41"/>
      <c r="E202" s="8"/>
      <c r="F202" s="42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41"/>
      <c r="E203" s="8"/>
      <c r="F203" s="42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41"/>
      <c r="E204" s="8"/>
      <c r="F204" s="42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41"/>
      <c r="E205" s="8"/>
      <c r="F205" s="42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41"/>
      <c r="E206" s="8"/>
      <c r="F206" s="42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41"/>
      <c r="E207" s="8"/>
      <c r="F207" s="42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41"/>
      <c r="E208" s="8"/>
      <c r="F208" s="42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41"/>
      <c r="E209" s="8"/>
      <c r="F209" s="42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41"/>
      <c r="E210" s="8"/>
      <c r="F210" s="42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41"/>
      <c r="E211" s="8"/>
      <c r="F211" s="42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41"/>
      <c r="E212" s="8"/>
      <c r="F212" s="42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41"/>
      <c r="E213" s="8"/>
      <c r="F213" s="42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41"/>
      <c r="E214" s="8"/>
      <c r="F214" s="42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41"/>
      <c r="E215" s="8"/>
      <c r="F215" s="42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41"/>
      <c r="E216" s="8"/>
      <c r="F216" s="42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41"/>
      <c r="E217" s="8"/>
      <c r="F217" s="42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41"/>
      <c r="E218" s="8"/>
      <c r="F218" s="42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41"/>
      <c r="E219" s="8"/>
      <c r="F219" s="42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41"/>
      <c r="E220" s="8"/>
      <c r="F220" s="42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41"/>
      <c r="E221" s="8"/>
      <c r="F221" s="42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41"/>
      <c r="E222" s="8"/>
      <c r="F222" s="42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41"/>
      <c r="E223" s="8"/>
      <c r="F223" s="42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41"/>
      <c r="E224" s="8"/>
      <c r="F224" s="42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41"/>
      <c r="E225" s="8"/>
      <c r="F225" s="42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41"/>
      <c r="E226" s="8"/>
      <c r="F226" s="42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41"/>
      <c r="E227" s="8"/>
      <c r="F227" s="42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41"/>
      <c r="E228" s="8"/>
      <c r="F228" s="42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41"/>
      <c r="E229" s="8"/>
      <c r="F229" s="42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41"/>
      <c r="E230" s="8"/>
      <c r="F230" s="42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41"/>
      <c r="E231" s="8"/>
      <c r="F231" s="42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41"/>
      <c r="E232" s="8"/>
      <c r="F232" s="42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41"/>
      <c r="E233" s="8"/>
      <c r="F233" s="42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41"/>
      <c r="E234" s="8"/>
      <c r="F234" s="42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41"/>
      <c r="E235" s="8"/>
      <c r="F235" s="42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41"/>
      <c r="E236" s="8"/>
      <c r="F236" s="42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41"/>
      <c r="E237" s="8"/>
      <c r="F237" s="42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41"/>
      <c r="E238" s="8"/>
      <c r="F238" s="42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41"/>
      <c r="E239" s="8"/>
      <c r="F239" s="42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41"/>
      <c r="E240" s="8"/>
      <c r="F240" s="42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41"/>
      <c r="E241" s="8"/>
      <c r="F241" s="42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41"/>
      <c r="E242" s="8"/>
      <c r="F242" s="42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41"/>
      <c r="E243" s="8"/>
      <c r="F243" s="42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41"/>
      <c r="E244" s="8"/>
      <c r="F244" s="42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41"/>
      <c r="E245" s="8"/>
      <c r="F245" s="42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41"/>
      <c r="E246" s="8"/>
      <c r="F246" s="42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41"/>
      <c r="E247" s="8"/>
      <c r="F247" s="42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41"/>
      <c r="E248" s="8"/>
      <c r="F248" s="42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41"/>
      <c r="E249" s="8"/>
      <c r="F249" s="42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41"/>
      <c r="E250" s="8"/>
      <c r="F250" s="42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41"/>
      <c r="E251" s="8"/>
      <c r="F251" s="42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41"/>
      <c r="E252" s="8"/>
      <c r="F252" s="42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41"/>
      <c r="E253" s="8"/>
      <c r="F253" s="42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41"/>
      <c r="E254" s="8"/>
      <c r="F254" s="42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41"/>
      <c r="E255" s="8"/>
      <c r="F255" s="42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41"/>
      <c r="E256" s="8"/>
      <c r="F256" s="42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41"/>
      <c r="E257" s="8"/>
      <c r="F257" s="42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41"/>
      <c r="E258" s="8"/>
      <c r="F258" s="42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41"/>
      <c r="E259" s="8"/>
      <c r="F259" s="42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41"/>
      <c r="E260" s="8"/>
      <c r="F260" s="42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41"/>
      <c r="E261" s="8"/>
      <c r="F261" s="42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41"/>
      <c r="E262" s="8"/>
      <c r="F262" s="42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41"/>
      <c r="E263" s="8"/>
      <c r="F263" s="42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41"/>
      <c r="E264" s="8"/>
      <c r="F264" s="42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41"/>
      <c r="E265" s="8"/>
      <c r="F265" s="42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41"/>
      <c r="E266" s="8"/>
      <c r="F266" s="42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41"/>
      <c r="E267" s="8"/>
      <c r="F267" s="42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41"/>
      <c r="E268" s="8"/>
      <c r="F268" s="42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41"/>
      <c r="E269" s="8"/>
      <c r="F269" s="42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41"/>
      <c r="E270" s="8"/>
      <c r="F270" s="42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41"/>
      <c r="E271" s="8"/>
      <c r="F271" s="42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41"/>
      <c r="E272" s="8"/>
      <c r="F272" s="42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41"/>
      <c r="E273" s="8"/>
      <c r="F273" s="42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41"/>
      <c r="E274" s="8"/>
      <c r="F274" s="42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41"/>
      <c r="E275" s="8"/>
      <c r="F275" s="42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41"/>
      <c r="E276" s="8"/>
      <c r="F276" s="42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41"/>
      <c r="E277" s="8"/>
      <c r="F277" s="42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41"/>
      <c r="E278" s="8"/>
      <c r="F278" s="42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41"/>
      <c r="E279" s="8"/>
      <c r="F279" s="42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41"/>
      <c r="E280" s="8"/>
      <c r="F280" s="42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41"/>
      <c r="E281" s="8"/>
      <c r="F281" s="42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41"/>
      <c r="E282" s="8"/>
      <c r="F282" s="42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41"/>
      <c r="E283" s="8"/>
      <c r="F283" s="42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41"/>
      <c r="E284" s="8"/>
      <c r="F284" s="42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41"/>
      <c r="E285" s="8"/>
      <c r="F285" s="42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41"/>
      <c r="E286" s="8"/>
      <c r="F286" s="42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41"/>
      <c r="E287" s="8"/>
      <c r="F287" s="42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41"/>
      <c r="E288" s="8"/>
      <c r="F288" s="42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41"/>
      <c r="E289" s="8"/>
      <c r="F289" s="42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41"/>
      <c r="E290" s="8"/>
      <c r="F290" s="42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41"/>
      <c r="E291" s="8"/>
      <c r="F291" s="42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41"/>
      <c r="E292" s="8"/>
      <c r="F292" s="42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41"/>
      <c r="E293" s="8"/>
      <c r="F293" s="42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41"/>
      <c r="E294" s="8"/>
      <c r="F294" s="42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41"/>
      <c r="E295" s="8"/>
      <c r="F295" s="42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41"/>
      <c r="E296" s="8"/>
      <c r="F296" s="42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41"/>
      <c r="E297" s="8"/>
      <c r="F297" s="42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41"/>
      <c r="E298" s="8"/>
      <c r="F298" s="42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41"/>
      <c r="E299" s="8"/>
      <c r="F299" s="42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41"/>
      <c r="E300" s="8"/>
      <c r="F300" s="42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41"/>
      <c r="E301" s="8"/>
      <c r="F301" s="42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41"/>
      <c r="E302" s="8"/>
      <c r="F302" s="42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41"/>
      <c r="E303" s="8"/>
      <c r="F303" s="42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41"/>
      <c r="E304" s="8"/>
      <c r="F304" s="42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41"/>
      <c r="E305" s="8"/>
      <c r="F305" s="42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41"/>
      <c r="E306" s="8"/>
      <c r="F306" s="42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41"/>
      <c r="E307" s="8"/>
      <c r="F307" s="42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41"/>
      <c r="E308" s="8"/>
      <c r="F308" s="42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41"/>
      <c r="E309" s="8"/>
      <c r="F309" s="42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41"/>
      <c r="E310" s="8"/>
      <c r="F310" s="42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41"/>
      <c r="E311" s="8"/>
      <c r="F311" s="42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41"/>
      <c r="E312" s="8"/>
      <c r="F312" s="42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41"/>
      <c r="E313" s="8"/>
      <c r="F313" s="42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41"/>
      <c r="E314" s="8"/>
      <c r="F314" s="42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41"/>
      <c r="E315" s="8"/>
      <c r="F315" s="42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41"/>
      <c r="E316" s="8"/>
      <c r="F316" s="42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41"/>
      <c r="E317" s="8"/>
      <c r="F317" s="42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41"/>
      <c r="E318" s="8"/>
      <c r="F318" s="42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41"/>
      <c r="E319" s="8"/>
      <c r="F319" s="42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41"/>
      <c r="E320" s="8"/>
      <c r="F320" s="42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41"/>
      <c r="E321" s="8"/>
      <c r="F321" s="42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41"/>
      <c r="E322" s="8"/>
      <c r="F322" s="42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41"/>
      <c r="E323" s="8"/>
      <c r="F323" s="42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41"/>
      <c r="E324" s="8"/>
      <c r="F324" s="42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41"/>
      <c r="E325" s="8"/>
      <c r="F325" s="42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41"/>
      <c r="E326" s="8"/>
      <c r="F326" s="42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41"/>
      <c r="E327" s="8"/>
      <c r="F327" s="42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41"/>
      <c r="E328" s="8"/>
      <c r="F328" s="42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41"/>
      <c r="E329" s="8"/>
      <c r="F329" s="42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41"/>
      <c r="E330" s="8"/>
      <c r="F330" s="42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41"/>
      <c r="E331" s="8"/>
      <c r="F331" s="42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41"/>
      <c r="E332" s="8"/>
      <c r="F332" s="42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41"/>
      <c r="E333" s="8"/>
      <c r="F333" s="42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41"/>
      <c r="E334" s="8"/>
      <c r="F334" s="42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41"/>
      <c r="E335" s="8"/>
      <c r="F335" s="42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41"/>
      <c r="E336" s="8"/>
      <c r="F336" s="42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41"/>
      <c r="E337" s="8"/>
      <c r="F337" s="42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41"/>
      <c r="E338" s="8"/>
      <c r="F338" s="42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41"/>
      <c r="E339" s="8"/>
      <c r="F339" s="42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41"/>
      <c r="E340" s="8"/>
      <c r="F340" s="42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41"/>
      <c r="E341" s="8"/>
      <c r="F341" s="42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41"/>
      <c r="E342" s="8"/>
      <c r="F342" s="42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41"/>
      <c r="E343" s="8"/>
      <c r="F343" s="42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41"/>
      <c r="E344" s="8"/>
      <c r="F344" s="42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41"/>
      <c r="E345" s="8"/>
      <c r="F345" s="42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41"/>
      <c r="E346" s="8"/>
      <c r="F346" s="42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41"/>
      <c r="E347" s="8"/>
      <c r="F347" s="42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41"/>
      <c r="E348" s="8"/>
      <c r="F348" s="42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41"/>
      <c r="E349" s="8"/>
      <c r="F349" s="42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41"/>
      <c r="E350" s="8"/>
      <c r="F350" s="42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41"/>
      <c r="E351" s="8"/>
      <c r="F351" s="42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41"/>
      <c r="E352" s="8"/>
      <c r="F352" s="42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41"/>
      <c r="E353" s="8"/>
      <c r="F353" s="42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41"/>
      <c r="E354" s="8"/>
      <c r="F354" s="42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41"/>
      <c r="E355" s="8"/>
      <c r="F355" s="42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41"/>
      <c r="E356" s="8"/>
      <c r="F356" s="42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41"/>
      <c r="E357" s="8"/>
      <c r="F357" s="42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41"/>
      <c r="E358" s="8"/>
      <c r="F358" s="42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41"/>
      <c r="E359" s="8"/>
      <c r="F359" s="42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41"/>
      <c r="E360" s="8"/>
      <c r="F360" s="42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41"/>
      <c r="E361" s="8"/>
      <c r="F361" s="42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41"/>
      <c r="E362" s="8"/>
      <c r="F362" s="42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41"/>
      <c r="E363" s="8"/>
      <c r="F363" s="42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41"/>
      <c r="E364" s="8"/>
      <c r="F364" s="42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41"/>
      <c r="E365" s="8"/>
      <c r="F365" s="42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41"/>
      <c r="E366" s="8"/>
      <c r="F366" s="42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41"/>
      <c r="E367" s="8"/>
      <c r="F367" s="42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41"/>
      <c r="E368" s="8"/>
      <c r="F368" s="42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41"/>
      <c r="E369" s="8"/>
      <c r="F369" s="42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41"/>
      <c r="E370" s="8"/>
      <c r="F370" s="42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41"/>
      <c r="E371" s="8"/>
      <c r="F371" s="42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41"/>
      <c r="E372" s="8"/>
      <c r="F372" s="42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41"/>
      <c r="E373" s="8"/>
      <c r="F373" s="42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41"/>
      <c r="E374" s="8"/>
      <c r="F374" s="42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41"/>
      <c r="E375" s="8"/>
      <c r="F375" s="42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41"/>
      <c r="E376" s="8"/>
      <c r="F376" s="42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41"/>
      <c r="E377" s="8"/>
      <c r="F377" s="42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41"/>
      <c r="E378" s="8"/>
      <c r="F378" s="42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41"/>
      <c r="E379" s="8"/>
      <c r="F379" s="42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41"/>
      <c r="E380" s="8"/>
      <c r="F380" s="42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41"/>
      <c r="E381" s="8"/>
      <c r="F381" s="42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41"/>
      <c r="E382" s="8"/>
      <c r="F382" s="42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41"/>
      <c r="E383" s="8"/>
      <c r="F383" s="42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41"/>
      <c r="E384" s="8"/>
      <c r="F384" s="42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41"/>
      <c r="E385" s="8"/>
      <c r="F385" s="42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41"/>
      <c r="E386" s="8"/>
      <c r="F386" s="42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41"/>
      <c r="E387" s="8"/>
      <c r="F387" s="42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41"/>
      <c r="E388" s="8"/>
      <c r="F388" s="42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41"/>
      <c r="E389" s="8"/>
      <c r="F389" s="42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41"/>
      <c r="E390" s="8"/>
      <c r="F390" s="42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41"/>
      <c r="E391" s="8"/>
      <c r="F391" s="42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41"/>
      <c r="E392" s="8"/>
      <c r="F392" s="42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41"/>
      <c r="E393" s="8"/>
      <c r="F393" s="42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41"/>
      <c r="E394" s="8"/>
      <c r="F394" s="42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41"/>
      <c r="E395" s="8"/>
      <c r="F395" s="42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41"/>
      <c r="E396" s="8"/>
      <c r="F396" s="42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41"/>
      <c r="E397" s="8"/>
      <c r="F397" s="42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41"/>
      <c r="E398" s="8"/>
      <c r="F398" s="42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41"/>
      <c r="E399" s="8"/>
      <c r="F399" s="42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41"/>
      <c r="E400" s="8"/>
      <c r="F400" s="42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41"/>
      <c r="E401" s="8"/>
      <c r="F401" s="42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41"/>
      <c r="E402" s="8"/>
      <c r="F402" s="42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41"/>
      <c r="E403" s="8"/>
      <c r="F403" s="42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41"/>
      <c r="E404" s="8"/>
      <c r="F404" s="42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41"/>
      <c r="E405" s="8"/>
      <c r="F405" s="42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41"/>
      <c r="E406" s="8"/>
      <c r="F406" s="42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41"/>
      <c r="E407" s="8"/>
      <c r="F407" s="42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41"/>
      <c r="E408" s="8"/>
      <c r="F408" s="42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41"/>
      <c r="E409" s="8"/>
      <c r="F409" s="42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41"/>
      <c r="E410" s="8"/>
      <c r="F410" s="42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41"/>
      <c r="E411" s="8"/>
      <c r="F411" s="42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41"/>
      <c r="E412" s="8"/>
      <c r="F412" s="42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41"/>
      <c r="E413" s="8"/>
      <c r="F413" s="42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41"/>
      <c r="E414" s="8"/>
      <c r="F414" s="42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41"/>
      <c r="E415" s="8"/>
      <c r="F415" s="42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41"/>
      <c r="E416" s="8"/>
      <c r="F416" s="42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41"/>
      <c r="E417" s="8"/>
      <c r="F417" s="42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41"/>
      <c r="E418" s="8"/>
      <c r="F418" s="42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41"/>
      <c r="E419" s="8"/>
      <c r="F419" s="42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41"/>
      <c r="E420" s="8"/>
      <c r="F420" s="42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41"/>
      <c r="E421" s="8"/>
      <c r="F421" s="42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41"/>
      <c r="E422" s="8"/>
      <c r="F422" s="42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41"/>
      <c r="E423" s="8"/>
      <c r="F423" s="42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41"/>
      <c r="E424" s="8"/>
      <c r="F424" s="42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41"/>
      <c r="E425" s="8"/>
      <c r="F425" s="42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41"/>
      <c r="E426" s="8"/>
      <c r="F426" s="42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41"/>
      <c r="E427" s="8"/>
      <c r="F427" s="42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41"/>
      <c r="E428" s="8"/>
      <c r="F428" s="42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41"/>
      <c r="E429" s="8"/>
      <c r="F429" s="42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41"/>
      <c r="E430" s="8"/>
      <c r="F430" s="42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41"/>
      <c r="E431" s="8"/>
      <c r="F431" s="42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41"/>
      <c r="E432" s="8"/>
      <c r="F432" s="42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41"/>
      <c r="E433" s="8"/>
      <c r="F433" s="42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41"/>
      <c r="E434" s="8"/>
      <c r="F434" s="42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41"/>
      <c r="E435" s="8"/>
      <c r="F435" s="42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41"/>
      <c r="E436" s="8"/>
      <c r="F436" s="42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41"/>
      <c r="E437" s="8"/>
      <c r="F437" s="42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41"/>
      <c r="E438" s="8"/>
      <c r="F438" s="42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41"/>
      <c r="E439" s="8"/>
      <c r="F439" s="42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41"/>
      <c r="E440" s="8"/>
      <c r="F440" s="42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41"/>
      <c r="E441" s="8"/>
      <c r="F441" s="42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41"/>
      <c r="E442" s="8"/>
      <c r="F442" s="42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41"/>
      <c r="E443" s="8"/>
      <c r="F443" s="42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41"/>
      <c r="E444" s="8"/>
      <c r="F444" s="42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41"/>
      <c r="E445" s="8"/>
      <c r="F445" s="42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41"/>
      <c r="E446" s="8"/>
      <c r="F446" s="42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41"/>
      <c r="E447" s="8"/>
      <c r="F447" s="42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41"/>
      <c r="E448" s="8"/>
      <c r="F448" s="42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41"/>
      <c r="E449" s="8"/>
      <c r="F449" s="42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41"/>
      <c r="E450" s="8"/>
      <c r="F450" s="42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41"/>
      <c r="E451" s="8"/>
      <c r="F451" s="42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41"/>
      <c r="E452" s="8"/>
      <c r="F452" s="42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41"/>
      <c r="E453" s="8"/>
      <c r="F453" s="42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41"/>
      <c r="E454" s="8"/>
      <c r="F454" s="42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41"/>
      <c r="E455" s="8"/>
      <c r="F455" s="42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41"/>
      <c r="E456" s="8"/>
      <c r="F456" s="42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41"/>
      <c r="E457" s="8"/>
      <c r="F457" s="42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41"/>
      <c r="E458" s="8"/>
      <c r="F458" s="42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41"/>
      <c r="E459" s="8"/>
      <c r="F459" s="42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41"/>
      <c r="E460" s="8"/>
      <c r="F460" s="42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41"/>
      <c r="E461" s="8"/>
      <c r="F461" s="42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41"/>
      <c r="E462" s="8"/>
      <c r="F462" s="42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41"/>
      <c r="E463" s="8"/>
      <c r="F463" s="42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41"/>
      <c r="E464" s="8"/>
      <c r="F464" s="42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41"/>
      <c r="E465" s="8"/>
      <c r="F465" s="42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41"/>
      <c r="E466" s="8"/>
      <c r="F466" s="42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41"/>
      <c r="E467" s="8"/>
      <c r="F467" s="42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41"/>
      <c r="E468" s="8"/>
      <c r="F468" s="42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41"/>
      <c r="E469" s="8"/>
      <c r="F469" s="42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41"/>
      <c r="E470" s="8"/>
      <c r="F470" s="42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41"/>
      <c r="E471" s="8"/>
      <c r="F471" s="42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41"/>
      <c r="E472" s="8"/>
      <c r="F472" s="42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41"/>
      <c r="E473" s="8"/>
      <c r="F473" s="42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41"/>
      <c r="E474" s="8"/>
      <c r="F474" s="42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41"/>
      <c r="E475" s="8"/>
      <c r="F475" s="42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41"/>
      <c r="E476" s="8"/>
      <c r="F476" s="42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41"/>
      <c r="E477" s="8"/>
      <c r="F477" s="42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41"/>
      <c r="E478" s="8"/>
      <c r="F478" s="42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41"/>
      <c r="E479" s="8"/>
      <c r="F479" s="42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41"/>
      <c r="E480" s="8"/>
      <c r="F480" s="42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41"/>
      <c r="E481" s="8"/>
      <c r="F481" s="42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41"/>
      <c r="E482" s="8"/>
      <c r="F482" s="42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41"/>
      <c r="E483" s="8"/>
      <c r="F483" s="42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41"/>
      <c r="E484" s="8"/>
      <c r="F484" s="42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41"/>
      <c r="E485" s="8"/>
      <c r="F485" s="42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41"/>
      <c r="E486" s="8"/>
      <c r="F486" s="42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41"/>
      <c r="E487" s="8"/>
      <c r="F487" s="42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41"/>
      <c r="E488" s="8"/>
      <c r="F488" s="42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41"/>
      <c r="E489" s="8"/>
      <c r="F489" s="42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41"/>
      <c r="E490" s="8"/>
      <c r="F490" s="42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41"/>
      <c r="E491" s="8"/>
      <c r="F491" s="42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41"/>
      <c r="E492" s="8"/>
      <c r="F492" s="42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41"/>
      <c r="E493" s="8"/>
      <c r="F493" s="42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41"/>
      <c r="E494" s="8"/>
      <c r="F494" s="42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41"/>
      <c r="E495" s="8"/>
      <c r="F495" s="42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41"/>
      <c r="E496" s="8"/>
      <c r="F496" s="42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41"/>
      <c r="E497" s="8"/>
      <c r="F497" s="42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41"/>
      <c r="E498" s="8"/>
      <c r="F498" s="42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41"/>
      <c r="E499" s="8"/>
      <c r="F499" s="42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41"/>
      <c r="E500" s="8"/>
      <c r="F500" s="42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41"/>
      <c r="E501" s="8"/>
      <c r="F501" s="42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41"/>
      <c r="E502" s="8"/>
      <c r="F502" s="42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41"/>
      <c r="E503" s="8"/>
      <c r="F503" s="42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41"/>
      <c r="E504" s="8"/>
      <c r="F504" s="42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41"/>
      <c r="E505" s="8"/>
      <c r="F505" s="42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41"/>
      <c r="E506" s="8"/>
      <c r="F506" s="42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41"/>
      <c r="E507" s="8"/>
      <c r="F507" s="42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41"/>
      <c r="E508" s="8"/>
      <c r="F508" s="42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41"/>
      <c r="E509" s="8"/>
      <c r="F509" s="42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41"/>
      <c r="E510" s="8"/>
      <c r="F510" s="42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41"/>
      <c r="E511" s="8"/>
      <c r="F511" s="42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41"/>
      <c r="E512" s="8"/>
      <c r="F512" s="42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41"/>
      <c r="E513" s="8"/>
      <c r="F513" s="42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41"/>
      <c r="E514" s="8"/>
      <c r="F514" s="42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41"/>
      <c r="E515" s="8"/>
      <c r="F515" s="42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41"/>
      <c r="E516" s="8"/>
      <c r="F516" s="42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41"/>
      <c r="E517" s="8"/>
      <c r="F517" s="42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41"/>
      <c r="E518" s="8"/>
      <c r="F518" s="42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41"/>
      <c r="E519" s="8"/>
      <c r="F519" s="42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41"/>
      <c r="E520" s="8"/>
      <c r="F520" s="42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41"/>
      <c r="E521" s="8"/>
      <c r="F521" s="42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41"/>
      <c r="E522" s="8"/>
      <c r="F522" s="42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41"/>
      <c r="E523" s="8"/>
      <c r="F523" s="42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41"/>
      <c r="E524" s="8"/>
      <c r="F524" s="42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41"/>
      <c r="E525" s="8"/>
      <c r="F525" s="42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41"/>
      <c r="E526" s="8"/>
      <c r="F526" s="42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41"/>
      <c r="E527" s="8"/>
      <c r="F527" s="42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41"/>
      <c r="E528" s="8"/>
      <c r="F528" s="42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41"/>
      <c r="E529" s="8"/>
      <c r="F529" s="42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41"/>
      <c r="E530" s="8"/>
      <c r="F530" s="42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41"/>
      <c r="E531" s="8"/>
      <c r="F531" s="42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41"/>
      <c r="E532" s="8"/>
      <c r="F532" s="42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41"/>
      <c r="E533" s="8"/>
      <c r="F533" s="42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41"/>
      <c r="E534" s="8"/>
      <c r="F534" s="42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41"/>
      <c r="E535" s="8"/>
      <c r="F535" s="42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41"/>
      <c r="E536" s="8"/>
      <c r="F536" s="42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41"/>
      <c r="E537" s="8"/>
      <c r="F537" s="42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41"/>
      <c r="E538" s="8"/>
      <c r="F538" s="42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41"/>
      <c r="E539" s="8"/>
      <c r="F539" s="42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41"/>
      <c r="E540" s="8"/>
      <c r="F540" s="42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41"/>
      <c r="E541" s="8"/>
      <c r="F541" s="42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41"/>
      <c r="E542" s="8"/>
      <c r="F542" s="42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41"/>
      <c r="E543" s="8"/>
      <c r="F543" s="42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41"/>
      <c r="E544" s="8"/>
      <c r="F544" s="42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41"/>
      <c r="E545" s="8"/>
      <c r="F545" s="42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41"/>
      <c r="E546" s="8"/>
      <c r="F546" s="42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41"/>
      <c r="E547" s="8"/>
      <c r="F547" s="42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41"/>
      <c r="E548" s="8"/>
      <c r="F548" s="42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41"/>
      <c r="E549" s="8"/>
      <c r="F549" s="42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41"/>
      <c r="E550" s="8"/>
      <c r="F550" s="42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41"/>
      <c r="E551" s="8"/>
      <c r="F551" s="42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41"/>
      <c r="E552" s="8"/>
      <c r="F552" s="42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41"/>
      <c r="E553" s="8"/>
      <c r="F553" s="42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41"/>
      <c r="E554" s="8"/>
      <c r="F554" s="42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41"/>
      <c r="E555" s="8"/>
      <c r="F555" s="42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41"/>
      <c r="E556" s="8"/>
      <c r="F556" s="42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41"/>
      <c r="E557" s="8"/>
      <c r="F557" s="42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41"/>
      <c r="E558" s="8"/>
      <c r="F558" s="42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41"/>
      <c r="E559" s="8"/>
      <c r="F559" s="42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41"/>
      <c r="E560" s="8"/>
      <c r="F560" s="42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41"/>
      <c r="E561" s="8"/>
      <c r="F561" s="42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41"/>
      <c r="E562" s="8"/>
      <c r="F562" s="42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41"/>
      <c r="E563" s="8"/>
      <c r="F563" s="42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41"/>
      <c r="E564" s="8"/>
      <c r="F564" s="42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41"/>
      <c r="E565" s="8"/>
      <c r="F565" s="42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41"/>
      <c r="E566" s="8"/>
      <c r="F566" s="42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41"/>
      <c r="E567" s="8"/>
      <c r="F567" s="42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41"/>
      <c r="E568" s="8"/>
      <c r="F568" s="42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41"/>
      <c r="E569" s="8"/>
      <c r="F569" s="42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41"/>
      <c r="E570" s="8"/>
      <c r="F570" s="42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41"/>
      <c r="E571" s="8"/>
      <c r="F571" s="42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41"/>
      <c r="E572" s="8"/>
      <c r="F572" s="42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41"/>
      <c r="E573" s="8"/>
      <c r="F573" s="42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41"/>
      <c r="E574" s="8"/>
      <c r="F574" s="42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41"/>
      <c r="E575" s="8"/>
      <c r="F575" s="42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41"/>
      <c r="E576" s="8"/>
      <c r="F576" s="42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41"/>
      <c r="E577" s="8"/>
      <c r="F577" s="42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41"/>
      <c r="E578" s="8"/>
      <c r="F578" s="42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41"/>
      <c r="E579" s="8"/>
      <c r="F579" s="42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41"/>
      <c r="E580" s="8"/>
      <c r="F580" s="42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41"/>
      <c r="E581" s="8"/>
      <c r="F581" s="42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41"/>
      <c r="E582" s="8"/>
      <c r="F582" s="42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41"/>
      <c r="E583" s="8"/>
      <c r="F583" s="42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41"/>
      <c r="E584" s="8"/>
      <c r="F584" s="42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41"/>
      <c r="E585" s="8"/>
      <c r="F585" s="42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41"/>
      <c r="E586" s="8"/>
      <c r="F586" s="42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41"/>
      <c r="E587" s="8"/>
      <c r="F587" s="42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41"/>
      <c r="E588" s="8"/>
      <c r="F588" s="42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41"/>
      <c r="E589" s="8"/>
      <c r="F589" s="42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41"/>
      <c r="E590" s="8"/>
      <c r="F590" s="42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41"/>
      <c r="E591" s="8"/>
      <c r="F591" s="42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41"/>
      <c r="E592" s="8"/>
      <c r="F592" s="42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41"/>
      <c r="E593" s="8"/>
      <c r="F593" s="42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41"/>
      <c r="E594" s="8"/>
      <c r="F594" s="42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41"/>
      <c r="E595" s="8"/>
      <c r="F595" s="42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41"/>
      <c r="E596" s="8"/>
      <c r="F596" s="42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41"/>
      <c r="E597" s="8"/>
      <c r="F597" s="42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41"/>
      <c r="E598" s="8"/>
      <c r="F598" s="42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41"/>
      <c r="E599" s="8"/>
      <c r="F599" s="42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41"/>
      <c r="E600" s="8"/>
      <c r="F600" s="42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41"/>
      <c r="E601" s="8"/>
      <c r="F601" s="42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41"/>
      <c r="E602" s="8"/>
      <c r="F602" s="42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41"/>
      <c r="E603" s="8"/>
      <c r="F603" s="42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41"/>
      <c r="E604" s="8"/>
      <c r="F604" s="42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41"/>
      <c r="E605" s="8"/>
      <c r="F605" s="42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41"/>
      <c r="E606" s="8"/>
      <c r="F606" s="42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41"/>
      <c r="E607" s="8"/>
      <c r="F607" s="42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41"/>
      <c r="E608" s="8"/>
      <c r="F608" s="42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41"/>
      <c r="E609" s="8"/>
      <c r="F609" s="42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41"/>
      <c r="E610" s="8"/>
      <c r="F610" s="42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41"/>
      <c r="E611" s="8"/>
      <c r="F611" s="42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41"/>
      <c r="E612" s="8"/>
      <c r="F612" s="42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41"/>
      <c r="E613" s="8"/>
      <c r="F613" s="42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41"/>
      <c r="E614" s="8"/>
      <c r="F614" s="42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41"/>
      <c r="E615" s="8"/>
      <c r="F615" s="42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41"/>
      <c r="E616" s="8"/>
      <c r="F616" s="42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41"/>
      <c r="E617" s="8"/>
      <c r="F617" s="42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41"/>
      <c r="E618" s="8"/>
      <c r="F618" s="42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41"/>
      <c r="E619" s="8"/>
      <c r="F619" s="42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41"/>
      <c r="E620" s="8"/>
      <c r="F620" s="42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41"/>
      <c r="E621" s="8"/>
      <c r="F621" s="42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41"/>
      <c r="E622" s="8"/>
      <c r="F622" s="42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41"/>
      <c r="E623" s="8"/>
      <c r="F623" s="42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41"/>
      <c r="E624" s="8"/>
      <c r="F624" s="42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41"/>
      <c r="E625" s="8"/>
      <c r="F625" s="42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41"/>
      <c r="E626" s="8"/>
      <c r="F626" s="42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41"/>
      <c r="E627" s="8"/>
      <c r="F627" s="42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41"/>
      <c r="E628" s="8"/>
      <c r="F628" s="42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41"/>
      <c r="E629" s="8"/>
      <c r="F629" s="42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41"/>
      <c r="E630" s="8"/>
      <c r="F630" s="42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41"/>
      <c r="E631" s="8"/>
      <c r="F631" s="42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41"/>
      <c r="E632" s="8"/>
      <c r="F632" s="42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41"/>
      <c r="E633" s="8"/>
      <c r="F633" s="42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41"/>
      <c r="E634" s="8"/>
      <c r="F634" s="42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41"/>
      <c r="E635" s="8"/>
      <c r="F635" s="42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41"/>
      <c r="E636" s="8"/>
      <c r="F636" s="42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41"/>
      <c r="E637" s="8"/>
      <c r="F637" s="42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41"/>
      <c r="E638" s="8"/>
      <c r="F638" s="42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41"/>
      <c r="E639" s="8"/>
      <c r="F639" s="42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41"/>
      <c r="E640" s="8"/>
      <c r="F640" s="42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41"/>
      <c r="E641" s="8"/>
      <c r="F641" s="42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41"/>
      <c r="E642" s="8"/>
      <c r="F642" s="42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41"/>
      <c r="E643" s="8"/>
      <c r="F643" s="42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41"/>
      <c r="E644" s="8"/>
      <c r="F644" s="42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41"/>
      <c r="E645" s="8"/>
      <c r="F645" s="42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41"/>
      <c r="E646" s="8"/>
      <c r="F646" s="42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41"/>
      <c r="E647" s="8"/>
      <c r="F647" s="42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41"/>
      <c r="E648" s="8"/>
      <c r="F648" s="42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41"/>
      <c r="E649" s="8"/>
      <c r="F649" s="42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41"/>
      <c r="E650" s="8"/>
      <c r="F650" s="42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41"/>
      <c r="E651" s="8"/>
      <c r="F651" s="42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41"/>
      <c r="E652" s="8"/>
      <c r="F652" s="42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41"/>
      <c r="E653" s="8"/>
      <c r="F653" s="42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41"/>
      <c r="E654" s="8"/>
      <c r="F654" s="42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41"/>
      <c r="E655" s="8"/>
      <c r="F655" s="42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41"/>
      <c r="E656" s="8"/>
      <c r="F656" s="42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41"/>
      <c r="E657" s="8"/>
      <c r="F657" s="42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41"/>
      <c r="E658" s="8"/>
      <c r="F658" s="42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41"/>
      <c r="E659" s="8"/>
      <c r="F659" s="42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41"/>
      <c r="E660" s="8"/>
      <c r="F660" s="42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41"/>
      <c r="E661" s="8"/>
      <c r="F661" s="42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41"/>
      <c r="E662" s="8"/>
      <c r="F662" s="42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41"/>
      <c r="E663" s="8"/>
      <c r="F663" s="42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41"/>
      <c r="E664" s="8"/>
      <c r="F664" s="42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41"/>
      <c r="E665" s="8"/>
      <c r="F665" s="42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41"/>
      <c r="E666" s="8"/>
      <c r="F666" s="42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41"/>
      <c r="E667" s="8"/>
      <c r="F667" s="42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41"/>
      <c r="E668" s="8"/>
      <c r="F668" s="42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41"/>
      <c r="E669" s="8"/>
      <c r="F669" s="42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41"/>
      <c r="E670" s="8"/>
      <c r="F670" s="42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41"/>
      <c r="E671" s="8"/>
      <c r="F671" s="42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41"/>
      <c r="E672" s="8"/>
      <c r="F672" s="42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41"/>
      <c r="E673" s="8"/>
      <c r="F673" s="42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41"/>
      <c r="E674" s="8"/>
      <c r="F674" s="42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41"/>
      <c r="E675" s="8"/>
      <c r="F675" s="42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41"/>
      <c r="E676" s="8"/>
      <c r="F676" s="42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41"/>
      <c r="E677" s="8"/>
      <c r="F677" s="42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41"/>
      <c r="E678" s="8"/>
      <c r="F678" s="42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41"/>
      <c r="E679" s="8"/>
      <c r="F679" s="42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41"/>
      <c r="E680" s="8"/>
      <c r="F680" s="42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41"/>
      <c r="E681" s="8"/>
      <c r="F681" s="42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41"/>
      <c r="E682" s="8"/>
      <c r="F682" s="42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41"/>
      <c r="E683" s="8"/>
      <c r="F683" s="42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41"/>
      <c r="E684" s="8"/>
      <c r="F684" s="42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41"/>
      <c r="E685" s="8"/>
      <c r="F685" s="42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41"/>
      <c r="E686" s="8"/>
      <c r="F686" s="42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41"/>
      <c r="E687" s="8"/>
      <c r="F687" s="42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41"/>
      <c r="E688" s="8"/>
      <c r="F688" s="42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41"/>
      <c r="E689" s="8"/>
      <c r="F689" s="42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41"/>
      <c r="E690" s="8"/>
      <c r="F690" s="42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41"/>
      <c r="E691" s="8"/>
      <c r="F691" s="42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41"/>
      <c r="E692" s="8"/>
      <c r="F692" s="42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41"/>
      <c r="E693" s="8"/>
      <c r="F693" s="42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41"/>
      <c r="E694" s="8"/>
      <c r="F694" s="42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41"/>
      <c r="E695" s="8"/>
      <c r="F695" s="42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41"/>
      <c r="E696" s="8"/>
      <c r="F696" s="42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41"/>
      <c r="E697" s="8"/>
      <c r="F697" s="42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41"/>
      <c r="E698" s="8"/>
      <c r="F698" s="42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41"/>
      <c r="E699" s="8"/>
      <c r="F699" s="42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41"/>
      <c r="E700" s="8"/>
      <c r="F700" s="42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41"/>
      <c r="E701" s="8"/>
      <c r="F701" s="42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41"/>
      <c r="E702" s="8"/>
      <c r="F702" s="42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41"/>
      <c r="E703" s="8"/>
      <c r="F703" s="42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41"/>
      <c r="E704" s="8"/>
      <c r="F704" s="42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41"/>
      <c r="E705" s="8"/>
      <c r="F705" s="42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41"/>
      <c r="E706" s="8"/>
      <c r="F706" s="42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41"/>
      <c r="E707" s="8"/>
      <c r="F707" s="42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41"/>
      <c r="E708" s="8"/>
      <c r="F708" s="42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41"/>
      <c r="E709" s="8"/>
      <c r="F709" s="42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41"/>
      <c r="E710" s="8"/>
      <c r="F710" s="42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41"/>
      <c r="E711" s="8"/>
      <c r="F711" s="42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41"/>
      <c r="E712" s="8"/>
      <c r="F712" s="42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41"/>
      <c r="E713" s="8"/>
      <c r="F713" s="42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41"/>
      <c r="E714" s="8"/>
      <c r="F714" s="42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41"/>
      <c r="E715" s="8"/>
      <c r="F715" s="42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41"/>
      <c r="E716" s="8"/>
      <c r="F716" s="42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41"/>
      <c r="E717" s="8"/>
      <c r="F717" s="42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41"/>
      <c r="E718" s="8"/>
      <c r="F718" s="42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41"/>
      <c r="E719" s="8"/>
      <c r="F719" s="42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41"/>
      <c r="E720" s="8"/>
      <c r="F720" s="42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41"/>
      <c r="E721" s="8"/>
      <c r="F721" s="42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41"/>
      <c r="E722" s="8"/>
      <c r="F722" s="42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41"/>
      <c r="E723" s="8"/>
      <c r="F723" s="42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41"/>
      <c r="E724" s="8"/>
      <c r="F724" s="42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41"/>
      <c r="E725" s="8"/>
      <c r="F725" s="42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41"/>
      <c r="E726" s="8"/>
      <c r="F726" s="42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41"/>
      <c r="E727" s="8"/>
      <c r="F727" s="42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41"/>
      <c r="E728" s="8"/>
      <c r="F728" s="42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41"/>
      <c r="E729" s="8"/>
      <c r="F729" s="42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41"/>
      <c r="E730" s="8"/>
      <c r="F730" s="42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41"/>
      <c r="E731" s="8"/>
      <c r="F731" s="42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41"/>
      <c r="E732" s="8"/>
      <c r="F732" s="42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41"/>
      <c r="E733" s="8"/>
      <c r="F733" s="42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41"/>
      <c r="E734" s="8"/>
      <c r="F734" s="42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41"/>
      <c r="E735" s="8"/>
      <c r="F735" s="42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41"/>
      <c r="E736" s="8"/>
      <c r="F736" s="42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41"/>
      <c r="E737" s="8"/>
      <c r="F737" s="42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41"/>
      <c r="E738" s="8"/>
      <c r="F738" s="42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41"/>
      <c r="E739" s="8"/>
      <c r="F739" s="42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41"/>
      <c r="E740" s="8"/>
      <c r="F740" s="42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41"/>
      <c r="E741" s="8"/>
      <c r="F741" s="42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41"/>
      <c r="E742" s="8"/>
      <c r="F742" s="42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41"/>
      <c r="E743" s="8"/>
      <c r="F743" s="42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41"/>
      <c r="E744" s="8"/>
      <c r="F744" s="42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41"/>
      <c r="E745" s="8"/>
      <c r="F745" s="42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41"/>
      <c r="E746" s="8"/>
      <c r="F746" s="42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41"/>
      <c r="E747" s="8"/>
      <c r="F747" s="42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41"/>
      <c r="E748" s="8"/>
      <c r="F748" s="42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41"/>
      <c r="E749" s="8"/>
      <c r="F749" s="42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41"/>
      <c r="E750" s="8"/>
      <c r="F750" s="42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41"/>
      <c r="E751" s="8"/>
      <c r="F751" s="42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41"/>
      <c r="E752" s="8"/>
      <c r="F752" s="42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41"/>
      <c r="E753" s="8"/>
      <c r="F753" s="42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41"/>
      <c r="E754" s="8"/>
      <c r="F754" s="42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41"/>
      <c r="E755" s="8"/>
      <c r="F755" s="42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41"/>
      <c r="E756" s="8"/>
      <c r="F756" s="42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41"/>
      <c r="E757" s="8"/>
      <c r="F757" s="42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41"/>
      <c r="E758" s="8"/>
      <c r="F758" s="42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41"/>
      <c r="E759" s="8"/>
      <c r="F759" s="42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41"/>
      <c r="E760" s="8"/>
      <c r="F760" s="42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41"/>
      <c r="E761" s="8"/>
      <c r="F761" s="42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41"/>
      <c r="E762" s="8"/>
      <c r="F762" s="42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41"/>
      <c r="E763" s="8"/>
      <c r="F763" s="42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41"/>
      <c r="E764" s="8"/>
      <c r="F764" s="42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41"/>
      <c r="E765" s="8"/>
      <c r="F765" s="42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41"/>
      <c r="E766" s="8"/>
      <c r="F766" s="42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41"/>
      <c r="E767" s="8"/>
      <c r="F767" s="42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41"/>
      <c r="E768" s="8"/>
      <c r="F768" s="42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41"/>
      <c r="E769" s="8"/>
      <c r="F769" s="42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41"/>
      <c r="E770" s="8"/>
      <c r="F770" s="42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41"/>
      <c r="E771" s="8"/>
      <c r="F771" s="42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41"/>
      <c r="E772" s="8"/>
      <c r="F772" s="42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41"/>
      <c r="E773" s="8"/>
      <c r="F773" s="42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41"/>
      <c r="E774" s="8"/>
      <c r="F774" s="42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41"/>
      <c r="E775" s="8"/>
      <c r="F775" s="42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41"/>
      <c r="E776" s="8"/>
      <c r="F776" s="42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41"/>
      <c r="E777" s="8"/>
      <c r="F777" s="42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41"/>
      <c r="E778" s="8"/>
      <c r="F778" s="42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41"/>
      <c r="E779" s="8"/>
      <c r="F779" s="42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41"/>
      <c r="E780" s="8"/>
      <c r="F780" s="42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41"/>
      <c r="E781" s="8"/>
      <c r="F781" s="42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41"/>
      <c r="E782" s="8"/>
      <c r="F782" s="42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41"/>
      <c r="E783" s="8"/>
      <c r="F783" s="42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41"/>
      <c r="E784" s="8"/>
      <c r="F784" s="42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41"/>
      <c r="E785" s="8"/>
      <c r="F785" s="42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41"/>
      <c r="E786" s="8"/>
      <c r="F786" s="42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41"/>
      <c r="E787" s="8"/>
      <c r="F787" s="42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41"/>
      <c r="E788" s="8"/>
      <c r="F788" s="42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41"/>
      <c r="E789" s="8"/>
      <c r="F789" s="42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41"/>
      <c r="E790" s="8"/>
      <c r="F790" s="42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41"/>
      <c r="E791" s="8"/>
      <c r="F791" s="42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41"/>
      <c r="E792" s="8"/>
      <c r="F792" s="42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41"/>
      <c r="E793" s="8"/>
      <c r="F793" s="42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41"/>
      <c r="E794" s="8"/>
      <c r="F794" s="42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41"/>
      <c r="E795" s="8"/>
      <c r="F795" s="42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41"/>
      <c r="E796" s="8"/>
      <c r="F796" s="42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41"/>
      <c r="E797" s="8"/>
      <c r="F797" s="42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41"/>
      <c r="E798" s="8"/>
      <c r="F798" s="42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41"/>
      <c r="E799" s="8"/>
      <c r="F799" s="42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41"/>
      <c r="E800" s="8"/>
      <c r="F800" s="42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41"/>
      <c r="E801" s="8"/>
      <c r="F801" s="42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41"/>
      <c r="E802" s="8"/>
      <c r="F802" s="42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41"/>
      <c r="E803" s="8"/>
      <c r="F803" s="42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41"/>
      <c r="E804" s="8"/>
      <c r="F804" s="42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41"/>
      <c r="E805" s="8"/>
      <c r="F805" s="42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41"/>
      <c r="E806" s="8"/>
      <c r="F806" s="42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41"/>
      <c r="E807" s="8"/>
      <c r="F807" s="42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41"/>
      <c r="E808" s="8"/>
      <c r="F808" s="42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41"/>
      <c r="E809" s="8"/>
      <c r="F809" s="42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41"/>
      <c r="E810" s="8"/>
      <c r="F810" s="42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41"/>
      <c r="E811" s="8"/>
      <c r="F811" s="42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41"/>
      <c r="E812" s="8"/>
      <c r="F812" s="42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41"/>
      <c r="E813" s="8"/>
      <c r="F813" s="42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41"/>
      <c r="E814" s="8"/>
      <c r="F814" s="42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41"/>
      <c r="E815" s="8"/>
      <c r="F815" s="42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41"/>
      <c r="E816" s="8"/>
      <c r="F816" s="42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41"/>
      <c r="E817" s="8"/>
      <c r="F817" s="42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41"/>
      <c r="E818" s="8"/>
      <c r="F818" s="42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41"/>
      <c r="E819" s="8"/>
      <c r="F819" s="42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41"/>
      <c r="E820" s="8"/>
      <c r="F820" s="42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41"/>
      <c r="E821" s="8"/>
      <c r="F821" s="42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41"/>
      <c r="E822" s="8"/>
      <c r="F822" s="42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41"/>
      <c r="E823" s="8"/>
      <c r="F823" s="42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41"/>
      <c r="E824" s="8"/>
      <c r="F824" s="42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41"/>
      <c r="E825" s="8"/>
      <c r="F825" s="42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41"/>
      <c r="E826" s="8"/>
      <c r="F826" s="42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41"/>
      <c r="E827" s="8"/>
      <c r="F827" s="42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41"/>
      <c r="E828" s="8"/>
      <c r="F828" s="42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41"/>
      <c r="E829" s="8"/>
      <c r="F829" s="42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41"/>
      <c r="E830" s="8"/>
      <c r="F830" s="42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41"/>
      <c r="E831" s="8"/>
      <c r="F831" s="42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41"/>
      <c r="E832" s="8"/>
      <c r="F832" s="42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41"/>
      <c r="E833" s="8"/>
      <c r="F833" s="42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41"/>
      <c r="E834" s="8"/>
      <c r="F834" s="42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41"/>
      <c r="E835" s="8"/>
      <c r="F835" s="42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41"/>
      <c r="E836" s="8"/>
      <c r="F836" s="42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41"/>
      <c r="E837" s="8"/>
      <c r="F837" s="42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41"/>
      <c r="E838" s="8"/>
      <c r="F838" s="42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41"/>
      <c r="E839" s="8"/>
      <c r="F839" s="42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41"/>
      <c r="E840" s="8"/>
      <c r="F840" s="42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41"/>
      <c r="E841" s="8"/>
      <c r="F841" s="42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41"/>
      <c r="E842" s="8"/>
      <c r="F842" s="42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41"/>
      <c r="E843" s="8"/>
      <c r="F843" s="42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41"/>
      <c r="E844" s="8"/>
      <c r="F844" s="42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41"/>
      <c r="E845" s="8"/>
      <c r="F845" s="42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41"/>
      <c r="E846" s="8"/>
      <c r="F846" s="42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41"/>
      <c r="E847" s="8"/>
      <c r="F847" s="42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41"/>
      <c r="E848" s="8"/>
      <c r="F848" s="42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41"/>
      <c r="E849" s="8"/>
      <c r="F849" s="42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41"/>
      <c r="E850" s="8"/>
      <c r="F850" s="42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41"/>
      <c r="E851" s="8"/>
      <c r="F851" s="42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41"/>
      <c r="E852" s="8"/>
      <c r="F852" s="42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41"/>
      <c r="E853" s="8"/>
      <c r="F853" s="42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41"/>
      <c r="E854" s="8"/>
      <c r="F854" s="42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41"/>
      <c r="E855" s="8"/>
      <c r="F855" s="42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41"/>
      <c r="E856" s="8"/>
      <c r="F856" s="42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41"/>
      <c r="E857" s="8"/>
      <c r="F857" s="42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41"/>
      <c r="E858" s="8"/>
      <c r="F858" s="42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41"/>
      <c r="E859" s="8"/>
      <c r="F859" s="42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41"/>
      <c r="E860" s="8"/>
      <c r="F860" s="42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41"/>
      <c r="E861" s="8"/>
      <c r="F861" s="42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41"/>
      <c r="E862" s="8"/>
      <c r="F862" s="42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41"/>
      <c r="E863" s="8"/>
      <c r="F863" s="42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41"/>
      <c r="E864" s="8"/>
      <c r="F864" s="42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41"/>
      <c r="E865" s="8"/>
      <c r="F865" s="42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41"/>
      <c r="E866" s="8"/>
      <c r="F866" s="42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41"/>
      <c r="E867" s="8"/>
      <c r="F867" s="42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41"/>
      <c r="E868" s="8"/>
      <c r="F868" s="42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41"/>
      <c r="E869" s="8"/>
      <c r="F869" s="42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41"/>
      <c r="E870" s="8"/>
      <c r="F870" s="42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41"/>
      <c r="E871" s="8"/>
      <c r="F871" s="42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41"/>
      <c r="E872" s="8"/>
      <c r="F872" s="42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41"/>
      <c r="E873" s="8"/>
      <c r="F873" s="42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41"/>
      <c r="E874" s="8"/>
      <c r="F874" s="42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41"/>
      <c r="E875" s="8"/>
      <c r="F875" s="42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41"/>
      <c r="E876" s="8"/>
      <c r="F876" s="42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41"/>
      <c r="E877" s="8"/>
      <c r="F877" s="42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41"/>
      <c r="E878" s="8"/>
      <c r="F878" s="42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41"/>
      <c r="E879" s="8"/>
      <c r="F879" s="42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41"/>
      <c r="E880" s="8"/>
      <c r="F880" s="42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41"/>
      <c r="E881" s="8"/>
      <c r="F881" s="42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41"/>
      <c r="E882" s="8"/>
      <c r="F882" s="42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41"/>
      <c r="E883" s="8"/>
      <c r="F883" s="42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41"/>
      <c r="E884" s="8"/>
      <c r="F884" s="42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41"/>
      <c r="E885" s="8"/>
      <c r="F885" s="42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41"/>
      <c r="E886" s="8"/>
      <c r="F886" s="42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41"/>
      <c r="E887" s="8"/>
      <c r="F887" s="42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41"/>
      <c r="E888" s="8"/>
      <c r="F888" s="42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41"/>
      <c r="E889" s="8"/>
      <c r="F889" s="42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41"/>
      <c r="E890" s="8"/>
      <c r="F890" s="42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41"/>
      <c r="E891" s="8"/>
      <c r="F891" s="42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41"/>
      <c r="E892" s="8"/>
      <c r="F892" s="42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41"/>
      <c r="E893" s="8"/>
      <c r="F893" s="42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41"/>
      <c r="E894" s="8"/>
      <c r="F894" s="42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41"/>
      <c r="E895" s="8"/>
      <c r="F895" s="42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41"/>
      <c r="E896" s="8"/>
      <c r="F896" s="42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41"/>
      <c r="E897" s="8"/>
      <c r="F897" s="42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41"/>
      <c r="E898" s="8"/>
      <c r="F898" s="42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41"/>
      <c r="E899" s="8"/>
      <c r="F899" s="42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41"/>
      <c r="E900" s="8"/>
      <c r="F900" s="42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41"/>
      <c r="E901" s="8"/>
      <c r="F901" s="42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41"/>
      <c r="E902" s="8"/>
      <c r="F902" s="42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41"/>
      <c r="E903" s="8"/>
      <c r="F903" s="42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41"/>
      <c r="E904" s="8"/>
      <c r="F904" s="42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41"/>
      <c r="E905" s="8"/>
      <c r="F905" s="42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41"/>
      <c r="E906" s="8"/>
      <c r="F906" s="42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41"/>
      <c r="E907" s="8"/>
      <c r="F907" s="42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41"/>
      <c r="E908" s="8"/>
      <c r="F908" s="42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41"/>
      <c r="E909" s="8"/>
      <c r="F909" s="42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41"/>
      <c r="E910" s="8"/>
      <c r="F910" s="42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41"/>
      <c r="E911" s="8"/>
      <c r="F911" s="42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41"/>
      <c r="E912" s="8"/>
      <c r="F912" s="42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41"/>
      <c r="E913" s="8"/>
      <c r="F913" s="42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41"/>
      <c r="E914" s="8"/>
      <c r="F914" s="42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41"/>
      <c r="E915" s="8"/>
      <c r="F915" s="42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41"/>
      <c r="E916" s="8"/>
      <c r="F916" s="42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41"/>
      <c r="E917" s="8"/>
      <c r="F917" s="42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41"/>
      <c r="E918" s="8"/>
      <c r="F918" s="42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41"/>
      <c r="E919" s="8"/>
      <c r="F919" s="42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41"/>
      <c r="E920" s="8"/>
      <c r="F920" s="42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41"/>
      <c r="E921" s="8"/>
      <c r="F921" s="42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41"/>
      <c r="E922" s="8"/>
      <c r="F922" s="42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41"/>
      <c r="E923" s="8"/>
      <c r="F923" s="42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41"/>
      <c r="E924" s="8"/>
      <c r="F924" s="42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41"/>
      <c r="E925" s="8"/>
      <c r="F925" s="42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41"/>
      <c r="E926" s="8"/>
      <c r="F926" s="42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41"/>
      <c r="E927" s="8"/>
      <c r="F927" s="42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41"/>
      <c r="E928" s="8"/>
      <c r="F928" s="42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41"/>
      <c r="E929" s="8"/>
      <c r="F929" s="42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41"/>
      <c r="E930" s="8"/>
      <c r="F930" s="42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41"/>
      <c r="E931" s="8"/>
      <c r="F931" s="42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41"/>
      <c r="E932" s="8"/>
      <c r="F932" s="42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41"/>
      <c r="E933" s="8"/>
      <c r="F933" s="42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41"/>
      <c r="E934" s="8"/>
      <c r="F934" s="42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41"/>
      <c r="E935" s="8"/>
      <c r="F935" s="42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41"/>
      <c r="E936" s="8"/>
      <c r="F936" s="42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41"/>
      <c r="E937" s="8"/>
      <c r="F937" s="42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41"/>
      <c r="E938" s="8"/>
      <c r="F938" s="42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41"/>
      <c r="E939" s="8"/>
      <c r="F939" s="42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41"/>
      <c r="E940" s="8"/>
      <c r="F940" s="42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41"/>
      <c r="E941" s="8"/>
      <c r="F941" s="42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41"/>
      <c r="E942" s="8"/>
      <c r="F942" s="42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41"/>
      <c r="E943" s="8"/>
      <c r="F943" s="42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41"/>
      <c r="E944" s="8"/>
      <c r="F944" s="42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41"/>
      <c r="E945" s="8"/>
      <c r="F945" s="42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41"/>
      <c r="E946" s="8"/>
      <c r="F946" s="42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41"/>
      <c r="E947" s="8"/>
      <c r="F947" s="42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41"/>
      <c r="E948" s="8"/>
      <c r="F948" s="42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41"/>
      <c r="E949" s="8"/>
      <c r="F949" s="42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41"/>
      <c r="E950" s="8"/>
      <c r="F950" s="42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41"/>
      <c r="E951" s="8"/>
      <c r="F951" s="42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41"/>
      <c r="E952" s="8"/>
      <c r="F952" s="42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41"/>
      <c r="E953" s="8"/>
      <c r="F953" s="42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41"/>
      <c r="E954" s="8"/>
      <c r="F954" s="42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41"/>
      <c r="E955" s="8"/>
      <c r="F955" s="42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41"/>
      <c r="E956" s="8"/>
      <c r="F956" s="42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41"/>
      <c r="E957" s="8"/>
      <c r="F957" s="42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41"/>
      <c r="E958" s="8"/>
      <c r="F958" s="42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41"/>
      <c r="E959" s="8"/>
      <c r="F959" s="42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41"/>
      <c r="E960" s="8"/>
      <c r="F960" s="42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41"/>
      <c r="E961" s="8"/>
      <c r="F961" s="42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41"/>
      <c r="E962" s="8"/>
      <c r="F962" s="42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41"/>
      <c r="E963" s="8"/>
      <c r="F963" s="42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41"/>
      <c r="E964" s="8"/>
      <c r="F964" s="42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41"/>
      <c r="E965" s="8"/>
      <c r="F965" s="42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41"/>
      <c r="E966" s="8"/>
      <c r="F966" s="42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41"/>
      <c r="E967" s="8"/>
      <c r="F967" s="42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41"/>
      <c r="E968" s="8"/>
      <c r="F968" s="42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41"/>
      <c r="E969" s="8"/>
      <c r="F969" s="42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41"/>
      <c r="E970" s="8"/>
      <c r="F970" s="42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41"/>
      <c r="E971" s="8"/>
      <c r="F971" s="42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41"/>
      <c r="E972" s="8"/>
      <c r="F972" s="42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41"/>
      <c r="E973" s="8"/>
      <c r="F973" s="42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41"/>
      <c r="E974" s="8"/>
      <c r="F974" s="42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41"/>
      <c r="E975" s="8"/>
      <c r="F975" s="42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41"/>
      <c r="E976" s="8"/>
      <c r="F976" s="42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41"/>
      <c r="E977" s="8"/>
      <c r="F977" s="42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41"/>
      <c r="E978" s="8"/>
      <c r="F978" s="42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41"/>
      <c r="E979" s="8"/>
      <c r="F979" s="42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41"/>
      <c r="E980" s="8"/>
      <c r="F980" s="42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41"/>
      <c r="E981" s="8"/>
      <c r="F981" s="42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41"/>
      <c r="E982" s="8"/>
      <c r="F982" s="42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41"/>
      <c r="E983" s="8"/>
      <c r="F983" s="42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41"/>
      <c r="E984" s="8"/>
      <c r="F984" s="42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41"/>
      <c r="E985" s="8"/>
      <c r="F985" s="42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41"/>
      <c r="E986" s="8"/>
      <c r="F986" s="42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41"/>
      <c r="E987" s="8"/>
      <c r="F987" s="42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41"/>
      <c r="E988" s="8"/>
      <c r="F988" s="42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41"/>
      <c r="E989" s="8"/>
      <c r="F989" s="42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41"/>
      <c r="E990" s="8"/>
      <c r="F990" s="42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41"/>
      <c r="E991" s="8"/>
      <c r="F991" s="42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41"/>
      <c r="E992" s="8"/>
      <c r="F992" s="42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41"/>
      <c r="E993" s="8"/>
      <c r="F993" s="42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41"/>
      <c r="E994" s="8"/>
      <c r="F994" s="42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41"/>
      <c r="E995" s="8"/>
      <c r="F995" s="42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41"/>
      <c r="E996" s="8"/>
      <c r="F996" s="42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41"/>
      <c r="E997" s="8"/>
      <c r="F997" s="42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41"/>
      <c r="E998" s="8"/>
      <c r="F998" s="42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>
      <c r="A999" s="8"/>
      <c r="B999" s="8"/>
      <c r="C999" s="8"/>
      <c r="D999" s="41"/>
      <c r="E999" s="8"/>
      <c r="F999" s="42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>
      <c r="A1000" s="8"/>
      <c r="B1000" s="8"/>
      <c r="C1000" s="8"/>
      <c r="D1000" s="41"/>
      <c r="E1000" s="8"/>
      <c r="F1000" s="42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mergeCells count="3">
    <mergeCell ref="A1:I1"/>
    <mergeCell ref="B2:C2"/>
    <mergeCell ref="E2:G2"/>
  </mergeCells>
  <hyperlinks>
    <hyperlink ref="J3" location="MAIN!A1" display="Cover Page" xr:uid="{00000000-0004-0000-0600-000000000000}"/>
  </hyperlinks>
  <pageMargins left="0" right="0" top="0" bottom="0" header="0" footer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8" t="s">
        <v>99</v>
      </c>
      <c r="B1" s="87"/>
      <c r="C1" s="87"/>
      <c r="D1" s="87"/>
      <c r="E1" s="87"/>
      <c r="F1" s="87"/>
      <c r="G1" s="87"/>
      <c r="H1" s="87"/>
      <c r="I1" s="8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9" t="s">
        <v>25</v>
      </c>
      <c r="B2" s="79" t="s">
        <v>16</v>
      </c>
      <c r="C2" s="88"/>
      <c r="D2" s="10" t="s">
        <v>26</v>
      </c>
      <c r="E2" s="80" t="s">
        <v>17</v>
      </c>
      <c r="F2" s="87"/>
      <c r="G2" s="88"/>
      <c r="H2" s="11" t="s">
        <v>27</v>
      </c>
      <c r="I2" s="11" t="s">
        <v>28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12" t="s">
        <v>29</v>
      </c>
      <c r="B3" s="13" t="s">
        <v>30</v>
      </c>
      <c r="C3" s="13" t="s">
        <v>31</v>
      </c>
      <c r="D3" s="14" t="s">
        <v>32</v>
      </c>
      <c r="E3" s="15" t="s">
        <v>33</v>
      </c>
      <c r="F3" s="14" t="s">
        <v>34</v>
      </c>
      <c r="G3" s="12" t="s">
        <v>35</v>
      </c>
      <c r="H3" s="13" t="s">
        <v>36</v>
      </c>
      <c r="I3" s="13" t="s">
        <v>37</v>
      </c>
      <c r="J3" s="16" t="s">
        <v>38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22"/>
      <c r="B4" s="18"/>
      <c r="C4" s="19"/>
      <c r="D4" s="20"/>
      <c r="E4" s="18"/>
      <c r="F4" s="20">
        <f>D4</f>
        <v>0</v>
      </c>
      <c r="G4" s="17"/>
      <c r="H4" s="17"/>
      <c r="I4" s="2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>
      <c r="A5" s="22"/>
      <c r="B5" s="18"/>
      <c r="C5" s="19"/>
      <c r="D5" s="20"/>
      <c r="E5" s="18"/>
      <c r="F5" s="23">
        <f t="shared" ref="F5:F47" si="0">F4+D5</f>
        <v>0</v>
      </c>
      <c r="G5" s="17"/>
      <c r="H5" s="21"/>
      <c r="I5" s="2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22"/>
      <c r="B6" s="18"/>
      <c r="C6" s="24"/>
      <c r="D6" s="62"/>
      <c r="E6" s="18"/>
      <c r="F6" s="23">
        <f t="shared" si="0"/>
        <v>0</v>
      </c>
      <c r="G6" s="17"/>
      <c r="H6" s="21"/>
      <c r="I6" s="2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17"/>
      <c r="B7" s="18"/>
      <c r="C7" s="24"/>
      <c r="D7" s="62"/>
      <c r="E7" s="18"/>
      <c r="F7" s="23">
        <f t="shared" si="0"/>
        <v>0</v>
      </c>
      <c r="G7" s="17"/>
      <c r="H7" s="21"/>
      <c r="I7" s="2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17"/>
      <c r="B8" s="18"/>
      <c r="C8" s="24"/>
      <c r="D8" s="62"/>
      <c r="E8" s="18"/>
      <c r="F8" s="23">
        <f t="shared" si="0"/>
        <v>0</v>
      </c>
      <c r="G8" s="17"/>
      <c r="H8" s="21"/>
      <c r="I8" s="2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>
      <c r="A9" s="17"/>
      <c r="B9" s="18"/>
      <c r="C9" s="19"/>
      <c r="D9" s="20"/>
      <c r="E9" s="18"/>
      <c r="F9" s="23">
        <f t="shared" si="0"/>
        <v>0</v>
      </c>
      <c r="G9" s="17"/>
      <c r="H9" s="21"/>
      <c r="I9" s="2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>
      <c r="A10" s="17"/>
      <c r="B10" s="18"/>
      <c r="C10" s="19"/>
      <c r="D10" s="20"/>
      <c r="E10" s="18"/>
      <c r="F10" s="23">
        <f t="shared" si="0"/>
        <v>0</v>
      </c>
      <c r="G10" s="17"/>
      <c r="H10" s="21"/>
      <c r="I10" s="2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17"/>
      <c r="B11" s="18"/>
      <c r="C11" s="19"/>
      <c r="D11" s="20"/>
      <c r="E11" s="18"/>
      <c r="F11" s="23">
        <f t="shared" si="0"/>
        <v>0</v>
      </c>
      <c r="G11" s="17"/>
      <c r="H11" s="21"/>
      <c r="I11" s="2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>
      <c r="A12" s="17"/>
      <c r="B12" s="18"/>
      <c r="C12" s="24"/>
      <c r="D12" s="20"/>
      <c r="E12" s="18"/>
      <c r="F12" s="23">
        <f t="shared" si="0"/>
        <v>0</v>
      </c>
      <c r="G12" s="17"/>
      <c r="H12" s="21"/>
      <c r="I12" s="2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17"/>
      <c r="B13" s="30"/>
      <c r="C13" s="24"/>
      <c r="D13" s="20"/>
      <c r="E13" s="31"/>
      <c r="F13" s="23">
        <f t="shared" si="0"/>
        <v>0</v>
      </c>
      <c r="G13" s="17"/>
      <c r="H13" s="21"/>
      <c r="I13" s="2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>
      <c r="A14" s="17"/>
      <c r="B14" s="30"/>
      <c r="C14" s="19"/>
      <c r="D14" s="20"/>
      <c r="E14" s="31"/>
      <c r="F14" s="23">
        <f t="shared" si="0"/>
        <v>0</v>
      </c>
      <c r="G14" s="17"/>
      <c r="H14" s="21"/>
      <c r="I14" s="2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17"/>
      <c r="B15" s="30"/>
      <c r="C15" s="19"/>
      <c r="D15" s="20"/>
      <c r="E15" s="31"/>
      <c r="F15" s="23">
        <f t="shared" si="0"/>
        <v>0</v>
      </c>
      <c r="G15" s="17"/>
      <c r="H15" s="21"/>
      <c r="I15" s="2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>
      <c r="A16" s="17"/>
      <c r="B16" s="30"/>
      <c r="C16" s="17"/>
      <c r="D16" s="20"/>
      <c r="E16" s="31"/>
      <c r="F16" s="23">
        <f t="shared" si="0"/>
        <v>0</v>
      </c>
      <c r="G16" s="17"/>
      <c r="H16" s="21"/>
      <c r="I16" s="2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>
      <c r="A17" s="22"/>
      <c r="B17" s="30"/>
      <c r="C17" s="17"/>
      <c r="D17" s="20"/>
      <c r="E17" s="31"/>
      <c r="F17" s="23">
        <f t="shared" si="0"/>
        <v>0</v>
      </c>
      <c r="G17" s="17"/>
      <c r="H17" s="21"/>
      <c r="I17" s="2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>
      <c r="A18" s="22"/>
      <c r="B18" s="18"/>
      <c r="C18" s="17"/>
      <c r="D18" s="20"/>
      <c r="E18" s="31"/>
      <c r="F18" s="23">
        <f t="shared" si="0"/>
        <v>0</v>
      </c>
      <c r="G18" s="17"/>
      <c r="H18" s="21"/>
      <c r="I18" s="2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>
      <c r="A19" s="22"/>
      <c r="B19" s="30"/>
      <c r="C19" s="17"/>
      <c r="D19" s="20"/>
      <c r="E19" s="31"/>
      <c r="F19" s="23">
        <f t="shared" si="0"/>
        <v>0</v>
      </c>
      <c r="G19" s="17"/>
      <c r="H19" s="21"/>
      <c r="I19" s="2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 t="s">
        <v>65</v>
      </c>
    </row>
    <row r="20" spans="1:26">
      <c r="A20" s="22"/>
      <c r="B20" s="30"/>
      <c r="C20" s="17"/>
      <c r="D20" s="20"/>
      <c r="E20" s="31"/>
      <c r="F20" s="23">
        <f t="shared" si="0"/>
        <v>0</v>
      </c>
      <c r="G20" s="17"/>
      <c r="H20" s="21"/>
      <c r="I20" s="2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 t="s">
        <v>65</v>
      </c>
    </row>
    <row r="21" spans="1:26">
      <c r="A21" s="22"/>
      <c r="B21" s="30"/>
      <c r="C21" s="17"/>
      <c r="D21" s="20"/>
      <c r="E21" s="31"/>
      <c r="F21" s="23">
        <f t="shared" si="0"/>
        <v>0</v>
      </c>
      <c r="G21" s="17"/>
      <c r="H21" s="21"/>
      <c r="I21" s="2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>
      <c r="A22" s="67"/>
      <c r="B22" s="75"/>
      <c r="C22" s="17"/>
      <c r="D22" s="20"/>
      <c r="E22" s="31"/>
      <c r="F22" s="23">
        <f t="shared" si="0"/>
        <v>0</v>
      </c>
      <c r="G22" s="17"/>
      <c r="H22" s="21"/>
      <c r="I22" s="2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>
      <c r="A23" s="22"/>
      <c r="B23" s="30"/>
      <c r="C23" s="17"/>
      <c r="D23" s="17"/>
      <c r="E23" s="31"/>
      <c r="F23" s="23">
        <f t="shared" si="0"/>
        <v>0</v>
      </c>
      <c r="G23" s="17"/>
      <c r="H23" s="21"/>
      <c r="I23" s="2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>
      <c r="A24" s="17"/>
      <c r="B24" s="30"/>
      <c r="C24" s="17"/>
      <c r="D24" s="20"/>
      <c r="E24" s="31"/>
      <c r="F24" s="23">
        <f t="shared" si="0"/>
        <v>0</v>
      </c>
      <c r="G24" s="17"/>
      <c r="H24" s="21"/>
      <c r="I24" s="2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>
      <c r="A25" s="17"/>
      <c r="B25" s="30"/>
      <c r="C25" s="17"/>
      <c r="D25" s="20"/>
      <c r="E25" s="31"/>
      <c r="F25" s="23">
        <f t="shared" si="0"/>
        <v>0</v>
      </c>
      <c r="G25" s="17"/>
      <c r="H25" s="21"/>
      <c r="I25" s="2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>
      <c r="A26" s="17"/>
      <c r="B26" s="30"/>
      <c r="C26" s="17"/>
      <c r="D26" s="20"/>
      <c r="E26" s="31"/>
      <c r="F26" s="23">
        <f t="shared" si="0"/>
        <v>0</v>
      </c>
      <c r="G26" s="17"/>
      <c r="H26" s="21"/>
      <c r="I26" s="2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>
      <c r="A27" s="17"/>
      <c r="B27" s="30"/>
      <c r="C27" s="17"/>
      <c r="D27" s="20"/>
      <c r="E27" s="31"/>
      <c r="F27" s="23">
        <f t="shared" si="0"/>
        <v>0</v>
      </c>
      <c r="G27" s="17"/>
      <c r="H27" s="21"/>
      <c r="I27" s="2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>
      <c r="A28" s="17"/>
      <c r="B28" s="30"/>
      <c r="C28" s="17"/>
      <c r="D28" s="20"/>
      <c r="E28" s="31"/>
      <c r="F28" s="23">
        <f t="shared" si="0"/>
        <v>0</v>
      </c>
      <c r="G28" s="17"/>
      <c r="H28" s="21"/>
      <c r="I28" s="2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>
      <c r="A29" s="17"/>
      <c r="B29" s="30"/>
      <c r="C29" s="17"/>
      <c r="D29" s="20"/>
      <c r="E29" s="31"/>
      <c r="F29" s="23">
        <f t="shared" si="0"/>
        <v>0</v>
      </c>
      <c r="G29" s="17"/>
      <c r="H29" s="21"/>
      <c r="I29" s="2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>
      <c r="A30" s="32"/>
      <c r="B30" s="18"/>
      <c r="C30" s="17"/>
      <c r="D30" s="20"/>
      <c r="E30" s="31"/>
      <c r="F30" s="23">
        <f t="shared" si="0"/>
        <v>0</v>
      </c>
      <c r="G30" s="17"/>
      <c r="H30" s="21"/>
      <c r="I30" s="2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>
      <c r="A31" s="32"/>
      <c r="B31" s="30"/>
      <c r="C31" s="17"/>
      <c r="D31" s="20"/>
      <c r="E31" s="31"/>
      <c r="F31" s="23">
        <f t="shared" si="0"/>
        <v>0</v>
      </c>
      <c r="G31" s="17"/>
      <c r="H31" s="21"/>
      <c r="I31" s="2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32"/>
      <c r="B32" s="30"/>
      <c r="C32" s="17"/>
      <c r="D32" s="20"/>
      <c r="E32" s="18"/>
      <c r="F32" s="23">
        <f t="shared" si="0"/>
        <v>0</v>
      </c>
      <c r="G32" s="17"/>
      <c r="H32" s="21"/>
      <c r="I32" s="2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32"/>
      <c r="B33" s="21"/>
      <c r="C33" s="21"/>
      <c r="D33" s="20"/>
      <c r="E33" s="34"/>
      <c r="F33" s="23">
        <f t="shared" si="0"/>
        <v>0</v>
      </c>
      <c r="G33" s="17"/>
      <c r="H33" s="21"/>
      <c r="I33" s="2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>
      <c r="A34" s="72"/>
      <c r="B34" s="30"/>
      <c r="C34" s="17"/>
      <c r="D34" s="20"/>
      <c r="E34" s="18"/>
      <c r="F34" s="23">
        <f t="shared" si="0"/>
        <v>0</v>
      </c>
      <c r="G34" s="17"/>
      <c r="H34" s="21"/>
      <c r="I34" s="2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>
      <c r="A35" s="17"/>
      <c r="B35" s="30"/>
      <c r="C35" s="17"/>
      <c r="D35" s="20"/>
      <c r="E35" s="31"/>
      <c r="F35" s="23">
        <f t="shared" si="0"/>
        <v>0</v>
      </c>
      <c r="G35" s="17"/>
      <c r="H35" s="21"/>
      <c r="I35" s="2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7"/>
      <c r="B36" s="17"/>
      <c r="C36" s="17"/>
      <c r="D36" s="20"/>
      <c r="E36" s="31"/>
      <c r="F36" s="23">
        <f t="shared" si="0"/>
        <v>0</v>
      </c>
      <c r="G36" s="17"/>
      <c r="H36" s="21"/>
      <c r="I36" s="2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>
      <c r="A37" s="17"/>
      <c r="B37" s="73"/>
      <c r="C37" s="17"/>
      <c r="D37" s="20"/>
      <c r="E37" s="31"/>
      <c r="F37" s="23">
        <f t="shared" si="0"/>
        <v>0</v>
      </c>
      <c r="G37" s="17"/>
      <c r="H37" s="21"/>
      <c r="I37" s="2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>
      <c r="A38" s="17"/>
      <c r="B38" s="73"/>
      <c r="C38" s="17"/>
      <c r="D38" s="20"/>
      <c r="E38" s="31"/>
      <c r="F38" s="23">
        <f t="shared" si="0"/>
        <v>0</v>
      </c>
      <c r="G38" s="17"/>
      <c r="H38" s="21"/>
      <c r="I38" s="2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>
      <c r="A39" s="17"/>
      <c r="B39" s="8"/>
      <c r="C39" s="17"/>
      <c r="D39" s="20"/>
      <c r="E39" s="31"/>
      <c r="F39" s="23">
        <f t="shared" si="0"/>
        <v>0</v>
      </c>
      <c r="G39" s="17"/>
      <c r="H39" s="21"/>
      <c r="I39" s="2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>
      <c r="A40" s="17"/>
      <c r="B40" s="17"/>
      <c r="C40" s="17"/>
      <c r="D40" s="20"/>
      <c r="E40" s="31"/>
      <c r="F40" s="23">
        <f t="shared" si="0"/>
        <v>0</v>
      </c>
      <c r="G40" s="17"/>
      <c r="H40" s="21"/>
      <c r="I40" s="2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>
      <c r="A41" s="17"/>
      <c r="B41" s="30"/>
      <c r="C41" s="17"/>
      <c r="D41" s="20"/>
      <c r="E41" s="31"/>
      <c r="F41" s="23">
        <f t="shared" si="0"/>
        <v>0</v>
      </c>
      <c r="G41" s="17"/>
      <c r="H41" s="21"/>
      <c r="I41" s="2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>
      <c r="A42" s="17"/>
      <c r="B42" s="30"/>
      <c r="C42" s="17"/>
      <c r="D42" s="20"/>
      <c r="E42" s="31"/>
      <c r="F42" s="23">
        <f t="shared" si="0"/>
        <v>0</v>
      </c>
      <c r="G42" s="17"/>
      <c r="H42" s="21"/>
      <c r="I42" s="2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>
      <c r="A43" s="32"/>
      <c r="B43" s="18"/>
      <c r="C43" s="17"/>
      <c r="D43" s="20"/>
      <c r="E43" s="31"/>
      <c r="F43" s="23">
        <f t="shared" si="0"/>
        <v>0</v>
      </c>
      <c r="G43" s="17"/>
      <c r="H43" s="21"/>
      <c r="I43" s="2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>
      <c r="A44" s="32"/>
      <c r="B44" s="30"/>
      <c r="C44" s="17"/>
      <c r="D44" s="20"/>
      <c r="E44" s="31"/>
      <c r="F44" s="23">
        <f t="shared" si="0"/>
        <v>0</v>
      </c>
      <c r="G44" s="17"/>
      <c r="H44" s="21"/>
      <c r="I44" s="2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>
      <c r="A45" s="32"/>
      <c r="B45" s="33"/>
      <c r="C45" s="17"/>
      <c r="D45" s="20"/>
      <c r="E45" s="34"/>
      <c r="F45" s="23">
        <f t="shared" si="0"/>
        <v>0</v>
      </c>
      <c r="G45" s="21"/>
      <c r="H45" s="21"/>
      <c r="I45" s="2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>
      <c r="A46" s="21"/>
      <c r="B46" s="33"/>
      <c r="C46" s="21"/>
      <c r="D46" s="20"/>
      <c r="E46" s="34"/>
      <c r="F46" s="23">
        <f t="shared" si="0"/>
        <v>0</v>
      </c>
      <c r="G46" s="21"/>
      <c r="H46" s="21"/>
      <c r="I46" s="2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>
      <c r="A47" s="35"/>
      <c r="B47" s="21"/>
      <c r="C47" s="21"/>
      <c r="D47" s="20"/>
      <c r="E47" s="34"/>
      <c r="F47" s="23">
        <f t="shared" si="0"/>
        <v>0</v>
      </c>
      <c r="G47" s="21"/>
      <c r="H47" s="21"/>
      <c r="I47" s="2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>
      <c r="A48" s="36"/>
      <c r="B48" s="37"/>
      <c r="C48" s="37"/>
      <c r="D48" s="38"/>
      <c r="E48" s="39"/>
      <c r="F48" s="40"/>
      <c r="G48" s="37"/>
      <c r="H48" s="37"/>
      <c r="I48" s="37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>
      <c r="A49" s="8"/>
      <c r="B49" s="8"/>
      <c r="C49" s="8"/>
      <c r="D49" s="41"/>
      <c r="E49" s="8"/>
      <c r="F49" s="42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>
      <c r="A50" s="8"/>
      <c r="B50" s="8"/>
      <c r="C50" s="8"/>
      <c r="D50" s="41"/>
      <c r="E50" s="8"/>
      <c r="F50" s="42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>
      <c r="A51" s="8"/>
      <c r="B51" s="8"/>
      <c r="C51" s="8"/>
      <c r="D51" s="41"/>
      <c r="E51" s="8"/>
      <c r="F51" s="42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>
      <c r="A52" s="8"/>
      <c r="B52" s="8"/>
      <c r="C52" s="8"/>
      <c r="D52" s="41"/>
      <c r="E52" s="8"/>
      <c r="F52" s="42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>
      <c r="A53" s="8"/>
      <c r="B53" s="8"/>
      <c r="C53" s="8"/>
      <c r="D53" s="41"/>
      <c r="E53" s="8"/>
      <c r="F53" s="42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>
      <c r="A54" s="8"/>
      <c r="B54" s="8"/>
      <c r="C54" s="8"/>
      <c r="D54" s="41"/>
      <c r="E54" s="8"/>
      <c r="F54" s="42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8"/>
      <c r="B55" s="8"/>
      <c r="C55" s="8"/>
      <c r="D55" s="41"/>
      <c r="E55" s="8"/>
      <c r="F55" s="42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8"/>
      <c r="B56" s="8"/>
      <c r="C56" s="8"/>
      <c r="D56" s="41"/>
      <c r="E56" s="8"/>
      <c r="F56" s="42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>
      <c r="A57" s="8"/>
      <c r="B57" s="8"/>
      <c r="C57" s="8"/>
      <c r="D57" s="41"/>
      <c r="E57" s="8"/>
      <c r="F57" s="42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>
      <c r="A58" s="8"/>
      <c r="B58" s="8"/>
      <c r="C58" s="8"/>
      <c r="D58" s="41"/>
      <c r="E58" s="8"/>
      <c r="F58" s="42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>
      <c r="A59" s="8"/>
      <c r="B59" s="8"/>
      <c r="C59" s="8"/>
      <c r="D59" s="41"/>
      <c r="E59" s="8"/>
      <c r="F59" s="42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>
      <c r="A60" s="8"/>
      <c r="B60" s="8"/>
      <c r="C60" s="8"/>
      <c r="D60" s="41"/>
      <c r="E60" s="8"/>
      <c r="F60" s="42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>
      <c r="A61" s="8"/>
      <c r="B61" s="8"/>
      <c r="C61" s="8"/>
      <c r="D61" s="41"/>
      <c r="E61" s="8"/>
      <c r="F61" s="42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>
      <c r="A62" s="8"/>
      <c r="B62" s="8"/>
      <c r="C62" s="8"/>
      <c r="D62" s="41"/>
      <c r="E62" s="8"/>
      <c r="F62" s="42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>
      <c r="A63" s="8"/>
      <c r="B63" s="8"/>
      <c r="C63" s="8"/>
      <c r="D63" s="41"/>
      <c r="E63" s="8"/>
      <c r="F63" s="42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>
      <c r="A64" s="8"/>
      <c r="B64" s="8"/>
      <c r="C64" s="8"/>
      <c r="D64" s="41"/>
      <c r="E64" s="8"/>
      <c r="F64" s="42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>
      <c r="A65" s="8"/>
      <c r="B65" s="8"/>
      <c r="C65" s="8"/>
      <c r="D65" s="41"/>
      <c r="E65" s="8"/>
      <c r="F65" s="42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>
      <c r="A66" s="8"/>
      <c r="B66" s="8"/>
      <c r="C66" s="8"/>
      <c r="D66" s="41"/>
      <c r="E66" s="8"/>
      <c r="F66" s="42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>
      <c r="A67" s="8"/>
      <c r="B67" s="8"/>
      <c r="C67" s="8"/>
      <c r="D67" s="41"/>
      <c r="E67" s="8"/>
      <c r="F67" s="42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>
      <c r="A68" s="8"/>
      <c r="B68" s="8"/>
      <c r="C68" s="8"/>
      <c r="D68" s="41"/>
      <c r="E68" s="8"/>
      <c r="F68" s="42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>
      <c r="A69" s="8"/>
      <c r="B69" s="8"/>
      <c r="C69" s="8"/>
      <c r="D69" s="41"/>
      <c r="E69" s="8"/>
      <c r="F69" s="42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>
      <c r="A70" s="8"/>
      <c r="B70" s="8"/>
      <c r="C70" s="8"/>
      <c r="D70" s="41"/>
      <c r="E70" s="8"/>
      <c r="F70" s="42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>
      <c r="A71" s="8"/>
      <c r="B71" s="8"/>
      <c r="C71" s="8"/>
      <c r="D71" s="41"/>
      <c r="E71" s="8"/>
      <c r="F71" s="42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>
      <c r="A72" s="8"/>
      <c r="B72" s="8"/>
      <c r="C72" s="8"/>
      <c r="D72" s="41"/>
      <c r="E72" s="8"/>
      <c r="F72" s="42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>
      <c r="A73" s="8"/>
      <c r="B73" s="8"/>
      <c r="C73" s="8"/>
      <c r="D73" s="41"/>
      <c r="E73" s="8"/>
      <c r="F73" s="42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>
      <c r="A74" s="8"/>
      <c r="B74" s="8"/>
      <c r="C74" s="8"/>
      <c r="D74" s="41"/>
      <c r="E74" s="8"/>
      <c r="F74" s="42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>
      <c r="A75" s="8"/>
      <c r="B75" s="8"/>
      <c r="C75" s="8"/>
      <c r="D75" s="41"/>
      <c r="E75" s="8"/>
      <c r="F75" s="42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>
      <c r="A76" s="8"/>
      <c r="B76" s="8"/>
      <c r="C76" s="8"/>
      <c r="D76" s="41"/>
      <c r="E76" s="8"/>
      <c r="F76" s="42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>
      <c r="A77" s="8"/>
      <c r="B77" s="8"/>
      <c r="C77" s="8"/>
      <c r="D77" s="41"/>
      <c r="E77" s="8"/>
      <c r="F77" s="42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>
      <c r="A78" s="8"/>
      <c r="B78" s="8"/>
      <c r="C78" s="8"/>
      <c r="D78" s="41"/>
      <c r="E78" s="8"/>
      <c r="F78" s="42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>
      <c r="A79" s="8"/>
      <c r="B79" s="8"/>
      <c r="C79" s="8"/>
      <c r="D79" s="41"/>
      <c r="E79" s="8"/>
      <c r="F79" s="42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>
      <c r="A80" s="8"/>
      <c r="B80" s="8"/>
      <c r="C80" s="8"/>
      <c r="D80" s="41"/>
      <c r="E80" s="8"/>
      <c r="F80" s="42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>
      <c r="A81" s="8"/>
      <c r="B81" s="8"/>
      <c r="C81" s="8"/>
      <c r="D81" s="41"/>
      <c r="E81" s="8"/>
      <c r="F81" s="42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>
      <c r="A82" s="8"/>
      <c r="B82" s="8"/>
      <c r="C82" s="8"/>
      <c r="D82" s="41"/>
      <c r="E82" s="8"/>
      <c r="F82" s="42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>
      <c r="A83" s="8"/>
      <c r="B83" s="8"/>
      <c r="C83" s="8"/>
      <c r="D83" s="41"/>
      <c r="E83" s="8"/>
      <c r="F83" s="42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>
      <c r="A84" s="8"/>
      <c r="B84" s="8"/>
      <c r="C84" s="8"/>
      <c r="D84" s="41"/>
      <c r="E84" s="8"/>
      <c r="F84" s="42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>
      <c r="A85" s="8"/>
      <c r="B85" s="8"/>
      <c r="C85" s="8"/>
      <c r="D85" s="41"/>
      <c r="E85" s="8"/>
      <c r="F85" s="42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>
      <c r="A86" s="8"/>
      <c r="B86" s="8"/>
      <c r="C86" s="8"/>
      <c r="D86" s="41"/>
      <c r="E86" s="8"/>
      <c r="F86" s="42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>
      <c r="A87" s="8"/>
      <c r="B87" s="8"/>
      <c r="C87" s="8"/>
      <c r="D87" s="41"/>
      <c r="E87" s="8"/>
      <c r="F87" s="42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>
      <c r="A88" s="8"/>
      <c r="B88" s="8"/>
      <c r="C88" s="8"/>
      <c r="D88" s="41"/>
      <c r="E88" s="8"/>
      <c r="F88" s="42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>
      <c r="A89" s="8"/>
      <c r="B89" s="8"/>
      <c r="C89" s="8"/>
      <c r="D89" s="41"/>
      <c r="E89" s="8"/>
      <c r="F89" s="42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>
      <c r="A90" s="8"/>
      <c r="B90" s="8"/>
      <c r="C90" s="8"/>
      <c r="D90" s="41"/>
      <c r="E90" s="8"/>
      <c r="F90" s="42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>
      <c r="A91" s="8"/>
      <c r="B91" s="8"/>
      <c r="C91" s="8"/>
      <c r="D91" s="41"/>
      <c r="E91" s="8"/>
      <c r="F91" s="42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>
      <c r="A92" s="8"/>
      <c r="B92" s="8"/>
      <c r="C92" s="8"/>
      <c r="D92" s="41"/>
      <c r="E92" s="8"/>
      <c r="F92" s="42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>
      <c r="A93" s="8"/>
      <c r="B93" s="8"/>
      <c r="C93" s="8"/>
      <c r="D93" s="41"/>
      <c r="E93" s="8"/>
      <c r="F93" s="42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>
      <c r="A94" s="8"/>
      <c r="B94" s="8"/>
      <c r="C94" s="8"/>
      <c r="D94" s="41"/>
      <c r="E94" s="8"/>
      <c r="F94" s="42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>
      <c r="A95" s="8"/>
      <c r="B95" s="8"/>
      <c r="C95" s="8"/>
      <c r="D95" s="41"/>
      <c r="E95" s="8"/>
      <c r="F95" s="42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>
      <c r="A96" s="8"/>
      <c r="B96" s="8"/>
      <c r="C96" s="8"/>
      <c r="D96" s="41"/>
      <c r="E96" s="8"/>
      <c r="F96" s="42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>
      <c r="A97" s="8"/>
      <c r="B97" s="8"/>
      <c r="C97" s="8"/>
      <c r="D97" s="41"/>
      <c r="E97" s="8"/>
      <c r="F97" s="42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8"/>
      <c r="B98" s="8"/>
      <c r="C98" s="8"/>
      <c r="D98" s="41"/>
      <c r="E98" s="8"/>
      <c r="F98" s="42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>
      <c r="A99" s="8"/>
      <c r="B99" s="8"/>
      <c r="C99" s="8"/>
      <c r="D99" s="41"/>
      <c r="E99" s="8"/>
      <c r="F99" s="42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>
      <c r="A100" s="8"/>
      <c r="B100" s="8"/>
      <c r="C100" s="8"/>
      <c r="D100" s="41"/>
      <c r="E100" s="8"/>
      <c r="F100" s="42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>
      <c r="A101" s="8"/>
      <c r="B101" s="8"/>
      <c r="C101" s="8"/>
      <c r="D101" s="41"/>
      <c r="E101" s="8"/>
      <c r="F101" s="42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>
      <c r="A102" s="8"/>
      <c r="B102" s="8"/>
      <c r="C102" s="8"/>
      <c r="D102" s="41"/>
      <c r="E102" s="8"/>
      <c r="F102" s="42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>
      <c r="A103" s="8"/>
      <c r="B103" s="8"/>
      <c r="C103" s="8"/>
      <c r="D103" s="41"/>
      <c r="E103" s="8"/>
      <c r="F103" s="42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>
      <c r="A104" s="8"/>
      <c r="B104" s="8"/>
      <c r="C104" s="8"/>
      <c r="D104" s="41"/>
      <c r="E104" s="8"/>
      <c r="F104" s="42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>
      <c r="A105" s="8"/>
      <c r="B105" s="8"/>
      <c r="C105" s="8"/>
      <c r="D105" s="41"/>
      <c r="E105" s="8"/>
      <c r="F105" s="42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>
      <c r="A106" s="8"/>
      <c r="B106" s="8"/>
      <c r="C106" s="8"/>
      <c r="D106" s="41"/>
      <c r="E106" s="8"/>
      <c r="F106" s="42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>
      <c r="A107" s="8"/>
      <c r="B107" s="8"/>
      <c r="C107" s="8"/>
      <c r="D107" s="41"/>
      <c r="E107" s="8"/>
      <c r="F107" s="42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>
      <c r="A108" s="8"/>
      <c r="B108" s="8"/>
      <c r="C108" s="8"/>
      <c r="D108" s="41"/>
      <c r="E108" s="8"/>
      <c r="F108" s="42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>
      <c r="A109" s="8"/>
      <c r="B109" s="8"/>
      <c r="C109" s="8"/>
      <c r="D109" s="41"/>
      <c r="E109" s="8"/>
      <c r="F109" s="42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>
      <c r="A110" s="8"/>
      <c r="B110" s="8"/>
      <c r="C110" s="8"/>
      <c r="D110" s="41"/>
      <c r="E110" s="8"/>
      <c r="F110" s="42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>
      <c r="A111" s="8"/>
      <c r="B111" s="8"/>
      <c r="C111" s="8"/>
      <c r="D111" s="41"/>
      <c r="E111" s="8"/>
      <c r="F111" s="42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>
      <c r="A112" s="8"/>
      <c r="B112" s="8"/>
      <c r="C112" s="8"/>
      <c r="D112" s="41"/>
      <c r="E112" s="8"/>
      <c r="F112" s="42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>
      <c r="A113" s="8"/>
      <c r="B113" s="8"/>
      <c r="C113" s="8"/>
      <c r="D113" s="41"/>
      <c r="E113" s="8"/>
      <c r="F113" s="42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>
      <c r="A114" s="8"/>
      <c r="B114" s="8"/>
      <c r="C114" s="8"/>
      <c r="D114" s="41"/>
      <c r="E114" s="8"/>
      <c r="F114" s="42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>
      <c r="A115" s="8"/>
      <c r="B115" s="8"/>
      <c r="C115" s="8"/>
      <c r="D115" s="41"/>
      <c r="E115" s="8"/>
      <c r="F115" s="42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>
      <c r="A116" s="8"/>
      <c r="B116" s="8"/>
      <c r="C116" s="8"/>
      <c r="D116" s="41"/>
      <c r="E116" s="8"/>
      <c r="F116" s="42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>
      <c r="A117" s="8"/>
      <c r="B117" s="8"/>
      <c r="C117" s="8"/>
      <c r="D117" s="41"/>
      <c r="E117" s="8"/>
      <c r="F117" s="42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>
      <c r="A118" s="8"/>
      <c r="B118" s="8"/>
      <c r="C118" s="8"/>
      <c r="D118" s="41"/>
      <c r="E118" s="8"/>
      <c r="F118" s="42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>
      <c r="A119" s="8"/>
      <c r="B119" s="8"/>
      <c r="C119" s="8"/>
      <c r="D119" s="41"/>
      <c r="E119" s="8"/>
      <c r="F119" s="42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>
      <c r="A120" s="8"/>
      <c r="B120" s="8"/>
      <c r="C120" s="8"/>
      <c r="D120" s="41"/>
      <c r="E120" s="8"/>
      <c r="F120" s="42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>
      <c r="A121" s="8"/>
      <c r="B121" s="8"/>
      <c r="C121" s="8"/>
      <c r="D121" s="41"/>
      <c r="E121" s="8"/>
      <c r="F121" s="42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>
      <c r="A122" s="8"/>
      <c r="B122" s="8"/>
      <c r="C122" s="8"/>
      <c r="D122" s="41"/>
      <c r="E122" s="8"/>
      <c r="F122" s="42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>
      <c r="A123" s="8"/>
      <c r="B123" s="8"/>
      <c r="C123" s="8"/>
      <c r="D123" s="41"/>
      <c r="E123" s="8"/>
      <c r="F123" s="42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>
      <c r="A124" s="8"/>
      <c r="B124" s="8"/>
      <c r="C124" s="8"/>
      <c r="D124" s="41"/>
      <c r="E124" s="8"/>
      <c r="F124" s="42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>
      <c r="A125" s="8"/>
      <c r="B125" s="8"/>
      <c r="C125" s="8"/>
      <c r="D125" s="41"/>
      <c r="E125" s="8"/>
      <c r="F125" s="42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>
      <c r="A126" s="8"/>
      <c r="B126" s="8"/>
      <c r="C126" s="8"/>
      <c r="D126" s="41"/>
      <c r="E126" s="8"/>
      <c r="F126" s="42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>
      <c r="A127" s="8"/>
      <c r="B127" s="8"/>
      <c r="C127" s="8"/>
      <c r="D127" s="41"/>
      <c r="E127" s="8"/>
      <c r="F127" s="42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>
      <c r="A128" s="8"/>
      <c r="B128" s="8"/>
      <c r="C128" s="8"/>
      <c r="D128" s="41"/>
      <c r="E128" s="8"/>
      <c r="F128" s="42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>
      <c r="A129" s="8"/>
      <c r="B129" s="8"/>
      <c r="C129" s="8"/>
      <c r="D129" s="41"/>
      <c r="E129" s="8"/>
      <c r="F129" s="42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>
      <c r="A130" s="8"/>
      <c r="B130" s="8"/>
      <c r="C130" s="8"/>
      <c r="D130" s="41"/>
      <c r="E130" s="8"/>
      <c r="F130" s="42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>
      <c r="A131" s="8"/>
      <c r="B131" s="8"/>
      <c r="C131" s="8"/>
      <c r="D131" s="41"/>
      <c r="E131" s="8"/>
      <c r="F131" s="42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>
      <c r="A132" s="8"/>
      <c r="B132" s="8"/>
      <c r="C132" s="8"/>
      <c r="D132" s="41"/>
      <c r="E132" s="8"/>
      <c r="F132" s="42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>
      <c r="A133" s="8"/>
      <c r="B133" s="8"/>
      <c r="C133" s="8"/>
      <c r="D133" s="41"/>
      <c r="E133" s="8"/>
      <c r="F133" s="42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>
      <c r="A134" s="8"/>
      <c r="B134" s="8"/>
      <c r="C134" s="8"/>
      <c r="D134" s="41"/>
      <c r="E134" s="8"/>
      <c r="F134" s="42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>
      <c r="A135" s="8"/>
      <c r="B135" s="8"/>
      <c r="C135" s="8"/>
      <c r="D135" s="41"/>
      <c r="E135" s="8"/>
      <c r="F135" s="42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>
      <c r="A136" s="8"/>
      <c r="B136" s="8"/>
      <c r="C136" s="8"/>
      <c r="D136" s="41"/>
      <c r="E136" s="8"/>
      <c r="F136" s="42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>
      <c r="A137" s="8"/>
      <c r="B137" s="8"/>
      <c r="C137" s="8"/>
      <c r="D137" s="41"/>
      <c r="E137" s="8"/>
      <c r="F137" s="42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>
      <c r="A138" s="8"/>
      <c r="B138" s="8"/>
      <c r="C138" s="8"/>
      <c r="D138" s="41"/>
      <c r="E138" s="8"/>
      <c r="F138" s="42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8"/>
      <c r="B139" s="8"/>
      <c r="C139" s="8"/>
      <c r="D139" s="41"/>
      <c r="E139" s="8"/>
      <c r="F139" s="42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>
      <c r="A140" s="8"/>
      <c r="B140" s="8"/>
      <c r="C140" s="8"/>
      <c r="D140" s="41"/>
      <c r="E140" s="8"/>
      <c r="F140" s="42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>
      <c r="A141" s="8"/>
      <c r="B141" s="8"/>
      <c r="C141" s="8"/>
      <c r="D141" s="41"/>
      <c r="E141" s="8"/>
      <c r="F141" s="42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>
      <c r="A142" s="8"/>
      <c r="B142" s="8"/>
      <c r="C142" s="8"/>
      <c r="D142" s="41"/>
      <c r="E142" s="8"/>
      <c r="F142" s="42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>
      <c r="A143" s="8"/>
      <c r="B143" s="8"/>
      <c r="C143" s="8"/>
      <c r="D143" s="41"/>
      <c r="E143" s="8"/>
      <c r="F143" s="42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>
      <c r="A144" s="8"/>
      <c r="B144" s="8"/>
      <c r="C144" s="8"/>
      <c r="D144" s="41"/>
      <c r="E144" s="8"/>
      <c r="F144" s="42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>
      <c r="A145" s="8"/>
      <c r="B145" s="8"/>
      <c r="C145" s="8"/>
      <c r="D145" s="41"/>
      <c r="E145" s="8"/>
      <c r="F145" s="42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8"/>
      <c r="B146" s="8"/>
      <c r="C146" s="8"/>
      <c r="D146" s="41"/>
      <c r="E146" s="8"/>
      <c r="F146" s="42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>
      <c r="A147" s="8"/>
      <c r="B147" s="8"/>
      <c r="C147" s="8"/>
      <c r="D147" s="41"/>
      <c r="E147" s="8"/>
      <c r="F147" s="42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>
      <c r="A148" s="8"/>
      <c r="B148" s="8"/>
      <c r="C148" s="8"/>
      <c r="D148" s="41"/>
      <c r="E148" s="8"/>
      <c r="F148" s="42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>
      <c r="A149" s="8"/>
      <c r="B149" s="8"/>
      <c r="C149" s="8"/>
      <c r="D149" s="41"/>
      <c r="E149" s="8"/>
      <c r="F149" s="42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>
      <c r="A150" s="8"/>
      <c r="B150" s="8"/>
      <c r="C150" s="8"/>
      <c r="D150" s="41"/>
      <c r="E150" s="8"/>
      <c r="F150" s="42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>
      <c r="A151" s="8"/>
      <c r="B151" s="8"/>
      <c r="C151" s="8"/>
      <c r="D151" s="41"/>
      <c r="E151" s="8"/>
      <c r="F151" s="42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8"/>
      <c r="B152" s="8"/>
      <c r="C152" s="8"/>
      <c r="D152" s="41"/>
      <c r="E152" s="8"/>
      <c r="F152" s="42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8"/>
      <c r="B153" s="8"/>
      <c r="C153" s="8"/>
      <c r="D153" s="41"/>
      <c r="E153" s="8"/>
      <c r="F153" s="42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8"/>
      <c r="B154" s="8"/>
      <c r="C154" s="8"/>
      <c r="D154" s="41"/>
      <c r="E154" s="8"/>
      <c r="F154" s="42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>
      <c r="A155" s="8"/>
      <c r="B155" s="8"/>
      <c r="C155" s="8"/>
      <c r="D155" s="41"/>
      <c r="E155" s="8"/>
      <c r="F155" s="42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>
      <c r="A156" s="8"/>
      <c r="B156" s="8"/>
      <c r="C156" s="8"/>
      <c r="D156" s="41"/>
      <c r="E156" s="8"/>
      <c r="F156" s="42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>
      <c r="A157" s="8"/>
      <c r="B157" s="8"/>
      <c r="C157" s="8"/>
      <c r="D157" s="41"/>
      <c r="E157" s="8"/>
      <c r="F157" s="42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>
      <c r="A158" s="8"/>
      <c r="B158" s="8"/>
      <c r="C158" s="8"/>
      <c r="D158" s="41"/>
      <c r="E158" s="8"/>
      <c r="F158" s="42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>
      <c r="A159" s="8"/>
      <c r="B159" s="8"/>
      <c r="C159" s="8"/>
      <c r="D159" s="41"/>
      <c r="E159" s="8"/>
      <c r="F159" s="42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>
      <c r="A160" s="8"/>
      <c r="B160" s="8"/>
      <c r="C160" s="8"/>
      <c r="D160" s="41"/>
      <c r="E160" s="8"/>
      <c r="F160" s="42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41"/>
      <c r="E161" s="8"/>
      <c r="F161" s="42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41"/>
      <c r="E162" s="8"/>
      <c r="F162" s="42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41"/>
      <c r="E163" s="8"/>
      <c r="F163" s="42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41"/>
      <c r="E164" s="8"/>
      <c r="F164" s="42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41"/>
      <c r="E165" s="8"/>
      <c r="F165" s="42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41"/>
      <c r="E166" s="8"/>
      <c r="F166" s="42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41"/>
      <c r="E167" s="8"/>
      <c r="F167" s="42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41"/>
      <c r="E168" s="8"/>
      <c r="F168" s="42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41"/>
      <c r="E169" s="8"/>
      <c r="F169" s="42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41"/>
      <c r="E170" s="8"/>
      <c r="F170" s="42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41"/>
      <c r="E171" s="8"/>
      <c r="F171" s="42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41"/>
      <c r="E172" s="8"/>
      <c r="F172" s="42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41"/>
      <c r="E173" s="8"/>
      <c r="F173" s="42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41"/>
      <c r="E174" s="8"/>
      <c r="F174" s="42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41"/>
      <c r="E175" s="8"/>
      <c r="F175" s="42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41"/>
      <c r="E176" s="8"/>
      <c r="F176" s="42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41"/>
      <c r="E177" s="8"/>
      <c r="F177" s="42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41"/>
      <c r="E178" s="8"/>
      <c r="F178" s="42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41"/>
      <c r="E179" s="8"/>
      <c r="F179" s="42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41"/>
      <c r="E180" s="8"/>
      <c r="F180" s="42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41"/>
      <c r="E181" s="8"/>
      <c r="F181" s="42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41"/>
      <c r="E182" s="8"/>
      <c r="F182" s="42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41"/>
      <c r="E183" s="8"/>
      <c r="F183" s="42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41"/>
      <c r="E184" s="8"/>
      <c r="F184" s="42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41"/>
      <c r="E185" s="8"/>
      <c r="F185" s="42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41"/>
      <c r="E186" s="8"/>
      <c r="F186" s="42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41"/>
      <c r="E187" s="8"/>
      <c r="F187" s="42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41"/>
      <c r="E188" s="8"/>
      <c r="F188" s="42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41"/>
      <c r="E189" s="8"/>
      <c r="F189" s="42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41"/>
      <c r="E190" s="8"/>
      <c r="F190" s="42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41"/>
      <c r="E191" s="8"/>
      <c r="F191" s="42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41"/>
      <c r="E192" s="8"/>
      <c r="F192" s="42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41"/>
      <c r="E193" s="8"/>
      <c r="F193" s="42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41"/>
      <c r="E194" s="8"/>
      <c r="F194" s="42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41"/>
      <c r="E195" s="8"/>
      <c r="F195" s="42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41"/>
      <c r="E196" s="8"/>
      <c r="F196" s="42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41"/>
      <c r="E197" s="8"/>
      <c r="F197" s="42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41"/>
      <c r="E198" s="8"/>
      <c r="F198" s="42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41"/>
      <c r="E199" s="8"/>
      <c r="F199" s="42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41"/>
      <c r="E200" s="8"/>
      <c r="F200" s="42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41"/>
      <c r="E201" s="8"/>
      <c r="F201" s="42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41"/>
      <c r="E202" s="8"/>
      <c r="F202" s="42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41"/>
      <c r="E203" s="8"/>
      <c r="F203" s="42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41"/>
      <c r="E204" s="8"/>
      <c r="F204" s="42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41"/>
      <c r="E205" s="8"/>
      <c r="F205" s="42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41"/>
      <c r="E206" s="8"/>
      <c r="F206" s="42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41"/>
      <c r="E207" s="8"/>
      <c r="F207" s="42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41"/>
      <c r="E208" s="8"/>
      <c r="F208" s="42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41"/>
      <c r="E209" s="8"/>
      <c r="F209" s="42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41"/>
      <c r="E210" s="8"/>
      <c r="F210" s="42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41"/>
      <c r="E211" s="8"/>
      <c r="F211" s="42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41"/>
      <c r="E212" s="8"/>
      <c r="F212" s="42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41"/>
      <c r="E213" s="8"/>
      <c r="F213" s="42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41"/>
      <c r="E214" s="8"/>
      <c r="F214" s="42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41"/>
      <c r="E215" s="8"/>
      <c r="F215" s="42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41"/>
      <c r="E216" s="8"/>
      <c r="F216" s="42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41"/>
      <c r="E217" s="8"/>
      <c r="F217" s="42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41"/>
      <c r="E218" s="8"/>
      <c r="F218" s="42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41"/>
      <c r="E219" s="8"/>
      <c r="F219" s="42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41"/>
      <c r="E220" s="8"/>
      <c r="F220" s="42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41"/>
      <c r="E221" s="8"/>
      <c r="F221" s="42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41"/>
      <c r="E222" s="8"/>
      <c r="F222" s="42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41"/>
      <c r="E223" s="8"/>
      <c r="F223" s="42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41"/>
      <c r="E224" s="8"/>
      <c r="F224" s="42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41"/>
      <c r="E225" s="8"/>
      <c r="F225" s="42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41"/>
      <c r="E226" s="8"/>
      <c r="F226" s="42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41"/>
      <c r="E227" s="8"/>
      <c r="F227" s="42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41"/>
      <c r="E228" s="8"/>
      <c r="F228" s="42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41"/>
      <c r="E229" s="8"/>
      <c r="F229" s="42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41"/>
      <c r="E230" s="8"/>
      <c r="F230" s="42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41"/>
      <c r="E231" s="8"/>
      <c r="F231" s="42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41"/>
      <c r="E232" s="8"/>
      <c r="F232" s="42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41"/>
      <c r="E233" s="8"/>
      <c r="F233" s="42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41"/>
      <c r="E234" s="8"/>
      <c r="F234" s="42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41"/>
      <c r="E235" s="8"/>
      <c r="F235" s="42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41"/>
      <c r="E236" s="8"/>
      <c r="F236" s="42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41"/>
      <c r="E237" s="8"/>
      <c r="F237" s="42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41"/>
      <c r="E238" s="8"/>
      <c r="F238" s="42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41"/>
      <c r="E239" s="8"/>
      <c r="F239" s="42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41"/>
      <c r="E240" s="8"/>
      <c r="F240" s="42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41"/>
      <c r="E241" s="8"/>
      <c r="F241" s="42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41"/>
      <c r="E242" s="8"/>
      <c r="F242" s="42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41"/>
      <c r="E243" s="8"/>
      <c r="F243" s="42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41"/>
      <c r="E244" s="8"/>
      <c r="F244" s="42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41"/>
      <c r="E245" s="8"/>
      <c r="F245" s="42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41"/>
      <c r="E246" s="8"/>
      <c r="F246" s="42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41"/>
      <c r="E247" s="8"/>
      <c r="F247" s="42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41"/>
      <c r="E248" s="8"/>
      <c r="F248" s="42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41"/>
      <c r="E249" s="8"/>
      <c r="F249" s="42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41"/>
      <c r="E250" s="8"/>
      <c r="F250" s="42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41"/>
      <c r="E251" s="8"/>
      <c r="F251" s="42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41"/>
      <c r="E252" s="8"/>
      <c r="F252" s="42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41"/>
      <c r="E253" s="8"/>
      <c r="F253" s="42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41"/>
      <c r="E254" s="8"/>
      <c r="F254" s="42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41"/>
      <c r="E255" s="8"/>
      <c r="F255" s="42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41"/>
      <c r="E256" s="8"/>
      <c r="F256" s="42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41"/>
      <c r="E257" s="8"/>
      <c r="F257" s="42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41"/>
      <c r="E258" s="8"/>
      <c r="F258" s="42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41"/>
      <c r="E259" s="8"/>
      <c r="F259" s="42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41"/>
      <c r="E260" s="8"/>
      <c r="F260" s="42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41"/>
      <c r="E261" s="8"/>
      <c r="F261" s="42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41"/>
      <c r="E262" s="8"/>
      <c r="F262" s="42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41"/>
      <c r="E263" s="8"/>
      <c r="F263" s="42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41"/>
      <c r="E264" s="8"/>
      <c r="F264" s="42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41"/>
      <c r="E265" s="8"/>
      <c r="F265" s="42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41"/>
      <c r="E266" s="8"/>
      <c r="F266" s="42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41"/>
      <c r="E267" s="8"/>
      <c r="F267" s="42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41"/>
      <c r="E268" s="8"/>
      <c r="F268" s="42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41"/>
      <c r="E269" s="8"/>
      <c r="F269" s="42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41"/>
      <c r="E270" s="8"/>
      <c r="F270" s="42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41"/>
      <c r="E271" s="8"/>
      <c r="F271" s="42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41"/>
      <c r="E272" s="8"/>
      <c r="F272" s="42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41"/>
      <c r="E273" s="8"/>
      <c r="F273" s="42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41"/>
      <c r="E274" s="8"/>
      <c r="F274" s="42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41"/>
      <c r="E275" s="8"/>
      <c r="F275" s="42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41"/>
      <c r="E276" s="8"/>
      <c r="F276" s="42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41"/>
      <c r="E277" s="8"/>
      <c r="F277" s="42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41"/>
      <c r="E278" s="8"/>
      <c r="F278" s="42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41"/>
      <c r="E279" s="8"/>
      <c r="F279" s="42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41"/>
      <c r="E280" s="8"/>
      <c r="F280" s="42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41"/>
      <c r="E281" s="8"/>
      <c r="F281" s="42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41"/>
      <c r="E282" s="8"/>
      <c r="F282" s="42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41"/>
      <c r="E283" s="8"/>
      <c r="F283" s="42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41"/>
      <c r="E284" s="8"/>
      <c r="F284" s="42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41"/>
      <c r="E285" s="8"/>
      <c r="F285" s="42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41"/>
      <c r="E286" s="8"/>
      <c r="F286" s="42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41"/>
      <c r="E287" s="8"/>
      <c r="F287" s="42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41"/>
      <c r="E288" s="8"/>
      <c r="F288" s="42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41"/>
      <c r="E289" s="8"/>
      <c r="F289" s="42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41"/>
      <c r="E290" s="8"/>
      <c r="F290" s="42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41"/>
      <c r="E291" s="8"/>
      <c r="F291" s="42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41"/>
      <c r="E292" s="8"/>
      <c r="F292" s="42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41"/>
      <c r="E293" s="8"/>
      <c r="F293" s="42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41"/>
      <c r="E294" s="8"/>
      <c r="F294" s="42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41"/>
      <c r="E295" s="8"/>
      <c r="F295" s="42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41"/>
      <c r="E296" s="8"/>
      <c r="F296" s="42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41"/>
      <c r="E297" s="8"/>
      <c r="F297" s="42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41"/>
      <c r="E298" s="8"/>
      <c r="F298" s="42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41"/>
      <c r="E299" s="8"/>
      <c r="F299" s="42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41"/>
      <c r="E300" s="8"/>
      <c r="F300" s="42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41"/>
      <c r="E301" s="8"/>
      <c r="F301" s="42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41"/>
      <c r="E302" s="8"/>
      <c r="F302" s="42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41"/>
      <c r="E303" s="8"/>
      <c r="F303" s="42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41"/>
      <c r="E304" s="8"/>
      <c r="F304" s="42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41"/>
      <c r="E305" s="8"/>
      <c r="F305" s="42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41"/>
      <c r="E306" s="8"/>
      <c r="F306" s="42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41"/>
      <c r="E307" s="8"/>
      <c r="F307" s="42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41"/>
      <c r="E308" s="8"/>
      <c r="F308" s="42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41"/>
      <c r="E309" s="8"/>
      <c r="F309" s="42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41"/>
      <c r="E310" s="8"/>
      <c r="F310" s="42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41"/>
      <c r="E311" s="8"/>
      <c r="F311" s="42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41"/>
      <c r="E312" s="8"/>
      <c r="F312" s="42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41"/>
      <c r="E313" s="8"/>
      <c r="F313" s="42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41"/>
      <c r="E314" s="8"/>
      <c r="F314" s="42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41"/>
      <c r="E315" s="8"/>
      <c r="F315" s="42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41"/>
      <c r="E316" s="8"/>
      <c r="F316" s="42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41"/>
      <c r="E317" s="8"/>
      <c r="F317" s="42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41"/>
      <c r="E318" s="8"/>
      <c r="F318" s="42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41"/>
      <c r="E319" s="8"/>
      <c r="F319" s="42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41"/>
      <c r="E320" s="8"/>
      <c r="F320" s="42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41"/>
      <c r="E321" s="8"/>
      <c r="F321" s="42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41"/>
      <c r="E322" s="8"/>
      <c r="F322" s="42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41"/>
      <c r="E323" s="8"/>
      <c r="F323" s="42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41"/>
      <c r="E324" s="8"/>
      <c r="F324" s="42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41"/>
      <c r="E325" s="8"/>
      <c r="F325" s="42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41"/>
      <c r="E326" s="8"/>
      <c r="F326" s="42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41"/>
      <c r="E327" s="8"/>
      <c r="F327" s="42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41"/>
      <c r="E328" s="8"/>
      <c r="F328" s="42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41"/>
      <c r="E329" s="8"/>
      <c r="F329" s="42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41"/>
      <c r="E330" s="8"/>
      <c r="F330" s="42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41"/>
      <c r="E331" s="8"/>
      <c r="F331" s="42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41"/>
      <c r="E332" s="8"/>
      <c r="F332" s="42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41"/>
      <c r="E333" s="8"/>
      <c r="F333" s="42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41"/>
      <c r="E334" s="8"/>
      <c r="F334" s="42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41"/>
      <c r="E335" s="8"/>
      <c r="F335" s="42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41"/>
      <c r="E336" s="8"/>
      <c r="F336" s="42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41"/>
      <c r="E337" s="8"/>
      <c r="F337" s="42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41"/>
      <c r="E338" s="8"/>
      <c r="F338" s="42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41"/>
      <c r="E339" s="8"/>
      <c r="F339" s="42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41"/>
      <c r="E340" s="8"/>
      <c r="F340" s="42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41"/>
      <c r="E341" s="8"/>
      <c r="F341" s="42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41"/>
      <c r="E342" s="8"/>
      <c r="F342" s="42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41"/>
      <c r="E343" s="8"/>
      <c r="F343" s="42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41"/>
      <c r="E344" s="8"/>
      <c r="F344" s="42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41"/>
      <c r="E345" s="8"/>
      <c r="F345" s="42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41"/>
      <c r="E346" s="8"/>
      <c r="F346" s="42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41"/>
      <c r="E347" s="8"/>
      <c r="F347" s="42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41"/>
      <c r="E348" s="8"/>
      <c r="F348" s="42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41"/>
      <c r="E349" s="8"/>
      <c r="F349" s="42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41"/>
      <c r="E350" s="8"/>
      <c r="F350" s="42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41"/>
      <c r="E351" s="8"/>
      <c r="F351" s="42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41"/>
      <c r="E352" s="8"/>
      <c r="F352" s="42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41"/>
      <c r="E353" s="8"/>
      <c r="F353" s="42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41"/>
      <c r="E354" s="8"/>
      <c r="F354" s="42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41"/>
      <c r="E355" s="8"/>
      <c r="F355" s="42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41"/>
      <c r="E356" s="8"/>
      <c r="F356" s="42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41"/>
      <c r="E357" s="8"/>
      <c r="F357" s="42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41"/>
      <c r="E358" s="8"/>
      <c r="F358" s="42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41"/>
      <c r="E359" s="8"/>
      <c r="F359" s="42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41"/>
      <c r="E360" s="8"/>
      <c r="F360" s="42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41"/>
      <c r="E361" s="8"/>
      <c r="F361" s="42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41"/>
      <c r="E362" s="8"/>
      <c r="F362" s="42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41"/>
      <c r="E363" s="8"/>
      <c r="F363" s="42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41"/>
      <c r="E364" s="8"/>
      <c r="F364" s="42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41"/>
      <c r="E365" s="8"/>
      <c r="F365" s="42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41"/>
      <c r="E366" s="8"/>
      <c r="F366" s="42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41"/>
      <c r="E367" s="8"/>
      <c r="F367" s="42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41"/>
      <c r="E368" s="8"/>
      <c r="F368" s="42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41"/>
      <c r="E369" s="8"/>
      <c r="F369" s="42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41"/>
      <c r="E370" s="8"/>
      <c r="F370" s="42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41"/>
      <c r="E371" s="8"/>
      <c r="F371" s="42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41"/>
      <c r="E372" s="8"/>
      <c r="F372" s="42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41"/>
      <c r="E373" s="8"/>
      <c r="F373" s="42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41"/>
      <c r="E374" s="8"/>
      <c r="F374" s="42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41"/>
      <c r="E375" s="8"/>
      <c r="F375" s="42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41"/>
      <c r="E376" s="8"/>
      <c r="F376" s="42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41"/>
      <c r="E377" s="8"/>
      <c r="F377" s="42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41"/>
      <c r="E378" s="8"/>
      <c r="F378" s="42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41"/>
      <c r="E379" s="8"/>
      <c r="F379" s="42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41"/>
      <c r="E380" s="8"/>
      <c r="F380" s="42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41"/>
      <c r="E381" s="8"/>
      <c r="F381" s="42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41"/>
      <c r="E382" s="8"/>
      <c r="F382" s="42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41"/>
      <c r="E383" s="8"/>
      <c r="F383" s="42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41"/>
      <c r="E384" s="8"/>
      <c r="F384" s="42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41"/>
      <c r="E385" s="8"/>
      <c r="F385" s="42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41"/>
      <c r="E386" s="8"/>
      <c r="F386" s="42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41"/>
      <c r="E387" s="8"/>
      <c r="F387" s="42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41"/>
      <c r="E388" s="8"/>
      <c r="F388" s="42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41"/>
      <c r="E389" s="8"/>
      <c r="F389" s="42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41"/>
      <c r="E390" s="8"/>
      <c r="F390" s="42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41"/>
      <c r="E391" s="8"/>
      <c r="F391" s="42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41"/>
      <c r="E392" s="8"/>
      <c r="F392" s="42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41"/>
      <c r="E393" s="8"/>
      <c r="F393" s="42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41"/>
      <c r="E394" s="8"/>
      <c r="F394" s="42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41"/>
      <c r="E395" s="8"/>
      <c r="F395" s="42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41"/>
      <c r="E396" s="8"/>
      <c r="F396" s="42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41"/>
      <c r="E397" s="8"/>
      <c r="F397" s="42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41"/>
      <c r="E398" s="8"/>
      <c r="F398" s="42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41"/>
      <c r="E399" s="8"/>
      <c r="F399" s="42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41"/>
      <c r="E400" s="8"/>
      <c r="F400" s="42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41"/>
      <c r="E401" s="8"/>
      <c r="F401" s="42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41"/>
      <c r="E402" s="8"/>
      <c r="F402" s="42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41"/>
      <c r="E403" s="8"/>
      <c r="F403" s="42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41"/>
      <c r="E404" s="8"/>
      <c r="F404" s="42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41"/>
      <c r="E405" s="8"/>
      <c r="F405" s="42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41"/>
      <c r="E406" s="8"/>
      <c r="F406" s="42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41"/>
      <c r="E407" s="8"/>
      <c r="F407" s="42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41"/>
      <c r="E408" s="8"/>
      <c r="F408" s="42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41"/>
      <c r="E409" s="8"/>
      <c r="F409" s="42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41"/>
      <c r="E410" s="8"/>
      <c r="F410" s="42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41"/>
      <c r="E411" s="8"/>
      <c r="F411" s="42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41"/>
      <c r="E412" s="8"/>
      <c r="F412" s="42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41"/>
      <c r="E413" s="8"/>
      <c r="F413" s="42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41"/>
      <c r="E414" s="8"/>
      <c r="F414" s="42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41"/>
      <c r="E415" s="8"/>
      <c r="F415" s="42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41"/>
      <c r="E416" s="8"/>
      <c r="F416" s="42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41"/>
      <c r="E417" s="8"/>
      <c r="F417" s="42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41"/>
      <c r="E418" s="8"/>
      <c r="F418" s="42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41"/>
      <c r="E419" s="8"/>
      <c r="F419" s="42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41"/>
      <c r="E420" s="8"/>
      <c r="F420" s="42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41"/>
      <c r="E421" s="8"/>
      <c r="F421" s="42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41"/>
      <c r="E422" s="8"/>
      <c r="F422" s="42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41"/>
      <c r="E423" s="8"/>
      <c r="F423" s="42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41"/>
      <c r="E424" s="8"/>
      <c r="F424" s="42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41"/>
      <c r="E425" s="8"/>
      <c r="F425" s="42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41"/>
      <c r="E426" s="8"/>
      <c r="F426" s="42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41"/>
      <c r="E427" s="8"/>
      <c r="F427" s="42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41"/>
      <c r="E428" s="8"/>
      <c r="F428" s="42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41"/>
      <c r="E429" s="8"/>
      <c r="F429" s="42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41"/>
      <c r="E430" s="8"/>
      <c r="F430" s="42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41"/>
      <c r="E431" s="8"/>
      <c r="F431" s="42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41"/>
      <c r="E432" s="8"/>
      <c r="F432" s="42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41"/>
      <c r="E433" s="8"/>
      <c r="F433" s="42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41"/>
      <c r="E434" s="8"/>
      <c r="F434" s="42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41"/>
      <c r="E435" s="8"/>
      <c r="F435" s="42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41"/>
      <c r="E436" s="8"/>
      <c r="F436" s="42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41"/>
      <c r="E437" s="8"/>
      <c r="F437" s="42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41"/>
      <c r="E438" s="8"/>
      <c r="F438" s="42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41"/>
      <c r="E439" s="8"/>
      <c r="F439" s="42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41"/>
      <c r="E440" s="8"/>
      <c r="F440" s="42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41"/>
      <c r="E441" s="8"/>
      <c r="F441" s="42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41"/>
      <c r="E442" s="8"/>
      <c r="F442" s="42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41"/>
      <c r="E443" s="8"/>
      <c r="F443" s="42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41"/>
      <c r="E444" s="8"/>
      <c r="F444" s="42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41"/>
      <c r="E445" s="8"/>
      <c r="F445" s="42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41"/>
      <c r="E446" s="8"/>
      <c r="F446" s="42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41"/>
      <c r="E447" s="8"/>
      <c r="F447" s="42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41"/>
      <c r="E448" s="8"/>
      <c r="F448" s="42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41"/>
      <c r="E449" s="8"/>
      <c r="F449" s="42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41"/>
      <c r="E450" s="8"/>
      <c r="F450" s="42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41"/>
      <c r="E451" s="8"/>
      <c r="F451" s="42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41"/>
      <c r="E452" s="8"/>
      <c r="F452" s="42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41"/>
      <c r="E453" s="8"/>
      <c r="F453" s="42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41"/>
      <c r="E454" s="8"/>
      <c r="F454" s="42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41"/>
      <c r="E455" s="8"/>
      <c r="F455" s="42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41"/>
      <c r="E456" s="8"/>
      <c r="F456" s="42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41"/>
      <c r="E457" s="8"/>
      <c r="F457" s="42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41"/>
      <c r="E458" s="8"/>
      <c r="F458" s="42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41"/>
      <c r="E459" s="8"/>
      <c r="F459" s="42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41"/>
      <c r="E460" s="8"/>
      <c r="F460" s="42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41"/>
      <c r="E461" s="8"/>
      <c r="F461" s="42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41"/>
      <c r="E462" s="8"/>
      <c r="F462" s="42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41"/>
      <c r="E463" s="8"/>
      <c r="F463" s="42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41"/>
      <c r="E464" s="8"/>
      <c r="F464" s="42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41"/>
      <c r="E465" s="8"/>
      <c r="F465" s="42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41"/>
      <c r="E466" s="8"/>
      <c r="F466" s="42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41"/>
      <c r="E467" s="8"/>
      <c r="F467" s="42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41"/>
      <c r="E468" s="8"/>
      <c r="F468" s="42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41"/>
      <c r="E469" s="8"/>
      <c r="F469" s="42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41"/>
      <c r="E470" s="8"/>
      <c r="F470" s="42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41"/>
      <c r="E471" s="8"/>
      <c r="F471" s="42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41"/>
      <c r="E472" s="8"/>
      <c r="F472" s="42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41"/>
      <c r="E473" s="8"/>
      <c r="F473" s="42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41"/>
      <c r="E474" s="8"/>
      <c r="F474" s="42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41"/>
      <c r="E475" s="8"/>
      <c r="F475" s="42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41"/>
      <c r="E476" s="8"/>
      <c r="F476" s="42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41"/>
      <c r="E477" s="8"/>
      <c r="F477" s="42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41"/>
      <c r="E478" s="8"/>
      <c r="F478" s="42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41"/>
      <c r="E479" s="8"/>
      <c r="F479" s="42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41"/>
      <c r="E480" s="8"/>
      <c r="F480" s="42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41"/>
      <c r="E481" s="8"/>
      <c r="F481" s="42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41"/>
      <c r="E482" s="8"/>
      <c r="F482" s="42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41"/>
      <c r="E483" s="8"/>
      <c r="F483" s="42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41"/>
      <c r="E484" s="8"/>
      <c r="F484" s="42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41"/>
      <c r="E485" s="8"/>
      <c r="F485" s="42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41"/>
      <c r="E486" s="8"/>
      <c r="F486" s="42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41"/>
      <c r="E487" s="8"/>
      <c r="F487" s="42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41"/>
      <c r="E488" s="8"/>
      <c r="F488" s="42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41"/>
      <c r="E489" s="8"/>
      <c r="F489" s="42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41"/>
      <c r="E490" s="8"/>
      <c r="F490" s="42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41"/>
      <c r="E491" s="8"/>
      <c r="F491" s="42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41"/>
      <c r="E492" s="8"/>
      <c r="F492" s="42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41"/>
      <c r="E493" s="8"/>
      <c r="F493" s="42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41"/>
      <c r="E494" s="8"/>
      <c r="F494" s="42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41"/>
      <c r="E495" s="8"/>
      <c r="F495" s="42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41"/>
      <c r="E496" s="8"/>
      <c r="F496" s="42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41"/>
      <c r="E497" s="8"/>
      <c r="F497" s="42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41"/>
      <c r="E498" s="8"/>
      <c r="F498" s="42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41"/>
      <c r="E499" s="8"/>
      <c r="F499" s="42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41"/>
      <c r="E500" s="8"/>
      <c r="F500" s="42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41"/>
      <c r="E501" s="8"/>
      <c r="F501" s="42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41"/>
      <c r="E502" s="8"/>
      <c r="F502" s="42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41"/>
      <c r="E503" s="8"/>
      <c r="F503" s="42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41"/>
      <c r="E504" s="8"/>
      <c r="F504" s="42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41"/>
      <c r="E505" s="8"/>
      <c r="F505" s="42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41"/>
      <c r="E506" s="8"/>
      <c r="F506" s="42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41"/>
      <c r="E507" s="8"/>
      <c r="F507" s="42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41"/>
      <c r="E508" s="8"/>
      <c r="F508" s="42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41"/>
      <c r="E509" s="8"/>
      <c r="F509" s="42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41"/>
      <c r="E510" s="8"/>
      <c r="F510" s="42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41"/>
      <c r="E511" s="8"/>
      <c r="F511" s="42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41"/>
      <c r="E512" s="8"/>
      <c r="F512" s="42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41"/>
      <c r="E513" s="8"/>
      <c r="F513" s="42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41"/>
      <c r="E514" s="8"/>
      <c r="F514" s="42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41"/>
      <c r="E515" s="8"/>
      <c r="F515" s="42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41"/>
      <c r="E516" s="8"/>
      <c r="F516" s="42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41"/>
      <c r="E517" s="8"/>
      <c r="F517" s="42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41"/>
      <c r="E518" s="8"/>
      <c r="F518" s="42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41"/>
      <c r="E519" s="8"/>
      <c r="F519" s="42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41"/>
      <c r="E520" s="8"/>
      <c r="F520" s="42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41"/>
      <c r="E521" s="8"/>
      <c r="F521" s="42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41"/>
      <c r="E522" s="8"/>
      <c r="F522" s="42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41"/>
      <c r="E523" s="8"/>
      <c r="F523" s="42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41"/>
      <c r="E524" s="8"/>
      <c r="F524" s="42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41"/>
      <c r="E525" s="8"/>
      <c r="F525" s="42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41"/>
      <c r="E526" s="8"/>
      <c r="F526" s="42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41"/>
      <c r="E527" s="8"/>
      <c r="F527" s="42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41"/>
      <c r="E528" s="8"/>
      <c r="F528" s="42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41"/>
      <c r="E529" s="8"/>
      <c r="F529" s="42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41"/>
      <c r="E530" s="8"/>
      <c r="F530" s="42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41"/>
      <c r="E531" s="8"/>
      <c r="F531" s="42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41"/>
      <c r="E532" s="8"/>
      <c r="F532" s="42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41"/>
      <c r="E533" s="8"/>
      <c r="F533" s="42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41"/>
      <c r="E534" s="8"/>
      <c r="F534" s="42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41"/>
      <c r="E535" s="8"/>
      <c r="F535" s="42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41"/>
      <c r="E536" s="8"/>
      <c r="F536" s="42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41"/>
      <c r="E537" s="8"/>
      <c r="F537" s="42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41"/>
      <c r="E538" s="8"/>
      <c r="F538" s="42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41"/>
      <c r="E539" s="8"/>
      <c r="F539" s="42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41"/>
      <c r="E540" s="8"/>
      <c r="F540" s="42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41"/>
      <c r="E541" s="8"/>
      <c r="F541" s="42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41"/>
      <c r="E542" s="8"/>
      <c r="F542" s="42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41"/>
      <c r="E543" s="8"/>
      <c r="F543" s="42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41"/>
      <c r="E544" s="8"/>
      <c r="F544" s="42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41"/>
      <c r="E545" s="8"/>
      <c r="F545" s="42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41"/>
      <c r="E546" s="8"/>
      <c r="F546" s="42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41"/>
      <c r="E547" s="8"/>
      <c r="F547" s="42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41"/>
      <c r="E548" s="8"/>
      <c r="F548" s="42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41"/>
      <c r="E549" s="8"/>
      <c r="F549" s="42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41"/>
      <c r="E550" s="8"/>
      <c r="F550" s="42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41"/>
      <c r="E551" s="8"/>
      <c r="F551" s="42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41"/>
      <c r="E552" s="8"/>
      <c r="F552" s="42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41"/>
      <c r="E553" s="8"/>
      <c r="F553" s="42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41"/>
      <c r="E554" s="8"/>
      <c r="F554" s="42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41"/>
      <c r="E555" s="8"/>
      <c r="F555" s="42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41"/>
      <c r="E556" s="8"/>
      <c r="F556" s="42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41"/>
      <c r="E557" s="8"/>
      <c r="F557" s="42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41"/>
      <c r="E558" s="8"/>
      <c r="F558" s="42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41"/>
      <c r="E559" s="8"/>
      <c r="F559" s="42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41"/>
      <c r="E560" s="8"/>
      <c r="F560" s="42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41"/>
      <c r="E561" s="8"/>
      <c r="F561" s="42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41"/>
      <c r="E562" s="8"/>
      <c r="F562" s="42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41"/>
      <c r="E563" s="8"/>
      <c r="F563" s="42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41"/>
      <c r="E564" s="8"/>
      <c r="F564" s="42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41"/>
      <c r="E565" s="8"/>
      <c r="F565" s="42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41"/>
      <c r="E566" s="8"/>
      <c r="F566" s="42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41"/>
      <c r="E567" s="8"/>
      <c r="F567" s="42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41"/>
      <c r="E568" s="8"/>
      <c r="F568" s="42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41"/>
      <c r="E569" s="8"/>
      <c r="F569" s="42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41"/>
      <c r="E570" s="8"/>
      <c r="F570" s="42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41"/>
      <c r="E571" s="8"/>
      <c r="F571" s="42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41"/>
      <c r="E572" s="8"/>
      <c r="F572" s="42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41"/>
      <c r="E573" s="8"/>
      <c r="F573" s="42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41"/>
      <c r="E574" s="8"/>
      <c r="F574" s="42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41"/>
      <c r="E575" s="8"/>
      <c r="F575" s="42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41"/>
      <c r="E576" s="8"/>
      <c r="F576" s="42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41"/>
      <c r="E577" s="8"/>
      <c r="F577" s="42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41"/>
      <c r="E578" s="8"/>
      <c r="F578" s="42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41"/>
      <c r="E579" s="8"/>
      <c r="F579" s="42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41"/>
      <c r="E580" s="8"/>
      <c r="F580" s="42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41"/>
      <c r="E581" s="8"/>
      <c r="F581" s="42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41"/>
      <c r="E582" s="8"/>
      <c r="F582" s="42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41"/>
      <c r="E583" s="8"/>
      <c r="F583" s="42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41"/>
      <c r="E584" s="8"/>
      <c r="F584" s="42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41"/>
      <c r="E585" s="8"/>
      <c r="F585" s="42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41"/>
      <c r="E586" s="8"/>
      <c r="F586" s="42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41"/>
      <c r="E587" s="8"/>
      <c r="F587" s="42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41"/>
      <c r="E588" s="8"/>
      <c r="F588" s="42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41"/>
      <c r="E589" s="8"/>
      <c r="F589" s="42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41"/>
      <c r="E590" s="8"/>
      <c r="F590" s="42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41"/>
      <c r="E591" s="8"/>
      <c r="F591" s="42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41"/>
      <c r="E592" s="8"/>
      <c r="F592" s="42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41"/>
      <c r="E593" s="8"/>
      <c r="F593" s="42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41"/>
      <c r="E594" s="8"/>
      <c r="F594" s="42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41"/>
      <c r="E595" s="8"/>
      <c r="F595" s="42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41"/>
      <c r="E596" s="8"/>
      <c r="F596" s="42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41"/>
      <c r="E597" s="8"/>
      <c r="F597" s="42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41"/>
      <c r="E598" s="8"/>
      <c r="F598" s="42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41"/>
      <c r="E599" s="8"/>
      <c r="F599" s="42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41"/>
      <c r="E600" s="8"/>
      <c r="F600" s="42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41"/>
      <c r="E601" s="8"/>
      <c r="F601" s="42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41"/>
      <c r="E602" s="8"/>
      <c r="F602" s="42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41"/>
      <c r="E603" s="8"/>
      <c r="F603" s="42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41"/>
      <c r="E604" s="8"/>
      <c r="F604" s="42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41"/>
      <c r="E605" s="8"/>
      <c r="F605" s="42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41"/>
      <c r="E606" s="8"/>
      <c r="F606" s="42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41"/>
      <c r="E607" s="8"/>
      <c r="F607" s="42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41"/>
      <c r="E608" s="8"/>
      <c r="F608" s="42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41"/>
      <c r="E609" s="8"/>
      <c r="F609" s="42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41"/>
      <c r="E610" s="8"/>
      <c r="F610" s="42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41"/>
      <c r="E611" s="8"/>
      <c r="F611" s="42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41"/>
      <c r="E612" s="8"/>
      <c r="F612" s="42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41"/>
      <c r="E613" s="8"/>
      <c r="F613" s="42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41"/>
      <c r="E614" s="8"/>
      <c r="F614" s="42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41"/>
      <c r="E615" s="8"/>
      <c r="F615" s="42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41"/>
      <c r="E616" s="8"/>
      <c r="F616" s="42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41"/>
      <c r="E617" s="8"/>
      <c r="F617" s="42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41"/>
      <c r="E618" s="8"/>
      <c r="F618" s="42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41"/>
      <c r="E619" s="8"/>
      <c r="F619" s="42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41"/>
      <c r="E620" s="8"/>
      <c r="F620" s="42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41"/>
      <c r="E621" s="8"/>
      <c r="F621" s="42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41"/>
      <c r="E622" s="8"/>
      <c r="F622" s="42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41"/>
      <c r="E623" s="8"/>
      <c r="F623" s="42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41"/>
      <c r="E624" s="8"/>
      <c r="F624" s="42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41"/>
      <c r="E625" s="8"/>
      <c r="F625" s="42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41"/>
      <c r="E626" s="8"/>
      <c r="F626" s="42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41"/>
      <c r="E627" s="8"/>
      <c r="F627" s="42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41"/>
      <c r="E628" s="8"/>
      <c r="F628" s="42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41"/>
      <c r="E629" s="8"/>
      <c r="F629" s="42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41"/>
      <c r="E630" s="8"/>
      <c r="F630" s="42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41"/>
      <c r="E631" s="8"/>
      <c r="F631" s="42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41"/>
      <c r="E632" s="8"/>
      <c r="F632" s="42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41"/>
      <c r="E633" s="8"/>
      <c r="F633" s="42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41"/>
      <c r="E634" s="8"/>
      <c r="F634" s="42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41"/>
      <c r="E635" s="8"/>
      <c r="F635" s="42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41"/>
      <c r="E636" s="8"/>
      <c r="F636" s="42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41"/>
      <c r="E637" s="8"/>
      <c r="F637" s="42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41"/>
      <c r="E638" s="8"/>
      <c r="F638" s="42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41"/>
      <c r="E639" s="8"/>
      <c r="F639" s="42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41"/>
      <c r="E640" s="8"/>
      <c r="F640" s="42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41"/>
      <c r="E641" s="8"/>
      <c r="F641" s="42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41"/>
      <c r="E642" s="8"/>
      <c r="F642" s="42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41"/>
      <c r="E643" s="8"/>
      <c r="F643" s="42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41"/>
      <c r="E644" s="8"/>
      <c r="F644" s="42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41"/>
      <c r="E645" s="8"/>
      <c r="F645" s="42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41"/>
      <c r="E646" s="8"/>
      <c r="F646" s="42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41"/>
      <c r="E647" s="8"/>
      <c r="F647" s="42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41"/>
      <c r="E648" s="8"/>
      <c r="F648" s="42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41"/>
      <c r="E649" s="8"/>
      <c r="F649" s="42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41"/>
      <c r="E650" s="8"/>
      <c r="F650" s="42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41"/>
      <c r="E651" s="8"/>
      <c r="F651" s="42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41"/>
      <c r="E652" s="8"/>
      <c r="F652" s="42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41"/>
      <c r="E653" s="8"/>
      <c r="F653" s="42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41"/>
      <c r="E654" s="8"/>
      <c r="F654" s="42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41"/>
      <c r="E655" s="8"/>
      <c r="F655" s="42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41"/>
      <c r="E656" s="8"/>
      <c r="F656" s="42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41"/>
      <c r="E657" s="8"/>
      <c r="F657" s="42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41"/>
      <c r="E658" s="8"/>
      <c r="F658" s="42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41"/>
      <c r="E659" s="8"/>
      <c r="F659" s="42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41"/>
      <c r="E660" s="8"/>
      <c r="F660" s="42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41"/>
      <c r="E661" s="8"/>
      <c r="F661" s="42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41"/>
      <c r="E662" s="8"/>
      <c r="F662" s="42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41"/>
      <c r="E663" s="8"/>
      <c r="F663" s="42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41"/>
      <c r="E664" s="8"/>
      <c r="F664" s="42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41"/>
      <c r="E665" s="8"/>
      <c r="F665" s="42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41"/>
      <c r="E666" s="8"/>
      <c r="F666" s="42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41"/>
      <c r="E667" s="8"/>
      <c r="F667" s="42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41"/>
      <c r="E668" s="8"/>
      <c r="F668" s="42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41"/>
      <c r="E669" s="8"/>
      <c r="F669" s="42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41"/>
      <c r="E670" s="8"/>
      <c r="F670" s="42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41"/>
      <c r="E671" s="8"/>
      <c r="F671" s="42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41"/>
      <c r="E672" s="8"/>
      <c r="F672" s="42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41"/>
      <c r="E673" s="8"/>
      <c r="F673" s="42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41"/>
      <c r="E674" s="8"/>
      <c r="F674" s="42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41"/>
      <c r="E675" s="8"/>
      <c r="F675" s="42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41"/>
      <c r="E676" s="8"/>
      <c r="F676" s="42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41"/>
      <c r="E677" s="8"/>
      <c r="F677" s="42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41"/>
      <c r="E678" s="8"/>
      <c r="F678" s="42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41"/>
      <c r="E679" s="8"/>
      <c r="F679" s="42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41"/>
      <c r="E680" s="8"/>
      <c r="F680" s="42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41"/>
      <c r="E681" s="8"/>
      <c r="F681" s="42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41"/>
      <c r="E682" s="8"/>
      <c r="F682" s="42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41"/>
      <c r="E683" s="8"/>
      <c r="F683" s="42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41"/>
      <c r="E684" s="8"/>
      <c r="F684" s="42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41"/>
      <c r="E685" s="8"/>
      <c r="F685" s="42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41"/>
      <c r="E686" s="8"/>
      <c r="F686" s="42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41"/>
      <c r="E687" s="8"/>
      <c r="F687" s="42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41"/>
      <c r="E688" s="8"/>
      <c r="F688" s="42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41"/>
      <c r="E689" s="8"/>
      <c r="F689" s="42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41"/>
      <c r="E690" s="8"/>
      <c r="F690" s="42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41"/>
      <c r="E691" s="8"/>
      <c r="F691" s="42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41"/>
      <c r="E692" s="8"/>
      <c r="F692" s="42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41"/>
      <c r="E693" s="8"/>
      <c r="F693" s="42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41"/>
      <c r="E694" s="8"/>
      <c r="F694" s="42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41"/>
      <c r="E695" s="8"/>
      <c r="F695" s="42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41"/>
      <c r="E696" s="8"/>
      <c r="F696" s="42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41"/>
      <c r="E697" s="8"/>
      <c r="F697" s="42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41"/>
      <c r="E698" s="8"/>
      <c r="F698" s="42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41"/>
      <c r="E699" s="8"/>
      <c r="F699" s="42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41"/>
      <c r="E700" s="8"/>
      <c r="F700" s="42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41"/>
      <c r="E701" s="8"/>
      <c r="F701" s="42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41"/>
      <c r="E702" s="8"/>
      <c r="F702" s="42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41"/>
      <c r="E703" s="8"/>
      <c r="F703" s="42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41"/>
      <c r="E704" s="8"/>
      <c r="F704" s="42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41"/>
      <c r="E705" s="8"/>
      <c r="F705" s="42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41"/>
      <c r="E706" s="8"/>
      <c r="F706" s="42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41"/>
      <c r="E707" s="8"/>
      <c r="F707" s="42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41"/>
      <c r="E708" s="8"/>
      <c r="F708" s="42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41"/>
      <c r="E709" s="8"/>
      <c r="F709" s="42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41"/>
      <c r="E710" s="8"/>
      <c r="F710" s="42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41"/>
      <c r="E711" s="8"/>
      <c r="F711" s="42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41"/>
      <c r="E712" s="8"/>
      <c r="F712" s="42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41"/>
      <c r="E713" s="8"/>
      <c r="F713" s="42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41"/>
      <c r="E714" s="8"/>
      <c r="F714" s="42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41"/>
      <c r="E715" s="8"/>
      <c r="F715" s="42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41"/>
      <c r="E716" s="8"/>
      <c r="F716" s="42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41"/>
      <c r="E717" s="8"/>
      <c r="F717" s="42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41"/>
      <c r="E718" s="8"/>
      <c r="F718" s="42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41"/>
      <c r="E719" s="8"/>
      <c r="F719" s="42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41"/>
      <c r="E720" s="8"/>
      <c r="F720" s="42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41"/>
      <c r="E721" s="8"/>
      <c r="F721" s="42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41"/>
      <c r="E722" s="8"/>
      <c r="F722" s="42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41"/>
      <c r="E723" s="8"/>
      <c r="F723" s="42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41"/>
      <c r="E724" s="8"/>
      <c r="F724" s="42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41"/>
      <c r="E725" s="8"/>
      <c r="F725" s="42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41"/>
      <c r="E726" s="8"/>
      <c r="F726" s="42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41"/>
      <c r="E727" s="8"/>
      <c r="F727" s="42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41"/>
      <c r="E728" s="8"/>
      <c r="F728" s="42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41"/>
      <c r="E729" s="8"/>
      <c r="F729" s="42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41"/>
      <c r="E730" s="8"/>
      <c r="F730" s="42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41"/>
      <c r="E731" s="8"/>
      <c r="F731" s="42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41"/>
      <c r="E732" s="8"/>
      <c r="F732" s="42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41"/>
      <c r="E733" s="8"/>
      <c r="F733" s="42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41"/>
      <c r="E734" s="8"/>
      <c r="F734" s="42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41"/>
      <c r="E735" s="8"/>
      <c r="F735" s="42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41"/>
      <c r="E736" s="8"/>
      <c r="F736" s="42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41"/>
      <c r="E737" s="8"/>
      <c r="F737" s="42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41"/>
      <c r="E738" s="8"/>
      <c r="F738" s="42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41"/>
      <c r="E739" s="8"/>
      <c r="F739" s="42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41"/>
      <c r="E740" s="8"/>
      <c r="F740" s="42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41"/>
      <c r="E741" s="8"/>
      <c r="F741" s="42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41"/>
      <c r="E742" s="8"/>
      <c r="F742" s="42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41"/>
      <c r="E743" s="8"/>
      <c r="F743" s="42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41"/>
      <c r="E744" s="8"/>
      <c r="F744" s="42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41"/>
      <c r="E745" s="8"/>
      <c r="F745" s="42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41"/>
      <c r="E746" s="8"/>
      <c r="F746" s="42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41"/>
      <c r="E747" s="8"/>
      <c r="F747" s="42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41"/>
      <c r="E748" s="8"/>
      <c r="F748" s="42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41"/>
      <c r="E749" s="8"/>
      <c r="F749" s="42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41"/>
      <c r="E750" s="8"/>
      <c r="F750" s="42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41"/>
      <c r="E751" s="8"/>
      <c r="F751" s="42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41"/>
      <c r="E752" s="8"/>
      <c r="F752" s="42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41"/>
      <c r="E753" s="8"/>
      <c r="F753" s="42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41"/>
      <c r="E754" s="8"/>
      <c r="F754" s="42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41"/>
      <c r="E755" s="8"/>
      <c r="F755" s="42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41"/>
      <c r="E756" s="8"/>
      <c r="F756" s="42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41"/>
      <c r="E757" s="8"/>
      <c r="F757" s="42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41"/>
      <c r="E758" s="8"/>
      <c r="F758" s="42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41"/>
      <c r="E759" s="8"/>
      <c r="F759" s="42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41"/>
      <c r="E760" s="8"/>
      <c r="F760" s="42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41"/>
      <c r="E761" s="8"/>
      <c r="F761" s="42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41"/>
      <c r="E762" s="8"/>
      <c r="F762" s="42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41"/>
      <c r="E763" s="8"/>
      <c r="F763" s="42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41"/>
      <c r="E764" s="8"/>
      <c r="F764" s="42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41"/>
      <c r="E765" s="8"/>
      <c r="F765" s="42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41"/>
      <c r="E766" s="8"/>
      <c r="F766" s="42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41"/>
      <c r="E767" s="8"/>
      <c r="F767" s="42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41"/>
      <c r="E768" s="8"/>
      <c r="F768" s="42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41"/>
      <c r="E769" s="8"/>
      <c r="F769" s="42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41"/>
      <c r="E770" s="8"/>
      <c r="F770" s="42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41"/>
      <c r="E771" s="8"/>
      <c r="F771" s="42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41"/>
      <c r="E772" s="8"/>
      <c r="F772" s="42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41"/>
      <c r="E773" s="8"/>
      <c r="F773" s="42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41"/>
      <c r="E774" s="8"/>
      <c r="F774" s="42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41"/>
      <c r="E775" s="8"/>
      <c r="F775" s="42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41"/>
      <c r="E776" s="8"/>
      <c r="F776" s="42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41"/>
      <c r="E777" s="8"/>
      <c r="F777" s="42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41"/>
      <c r="E778" s="8"/>
      <c r="F778" s="42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41"/>
      <c r="E779" s="8"/>
      <c r="F779" s="42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41"/>
      <c r="E780" s="8"/>
      <c r="F780" s="42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41"/>
      <c r="E781" s="8"/>
      <c r="F781" s="42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41"/>
      <c r="E782" s="8"/>
      <c r="F782" s="42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41"/>
      <c r="E783" s="8"/>
      <c r="F783" s="42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41"/>
      <c r="E784" s="8"/>
      <c r="F784" s="42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41"/>
      <c r="E785" s="8"/>
      <c r="F785" s="42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41"/>
      <c r="E786" s="8"/>
      <c r="F786" s="42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41"/>
      <c r="E787" s="8"/>
      <c r="F787" s="42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41"/>
      <c r="E788" s="8"/>
      <c r="F788" s="42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41"/>
      <c r="E789" s="8"/>
      <c r="F789" s="42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41"/>
      <c r="E790" s="8"/>
      <c r="F790" s="42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41"/>
      <c r="E791" s="8"/>
      <c r="F791" s="42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41"/>
      <c r="E792" s="8"/>
      <c r="F792" s="42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41"/>
      <c r="E793" s="8"/>
      <c r="F793" s="42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41"/>
      <c r="E794" s="8"/>
      <c r="F794" s="42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41"/>
      <c r="E795" s="8"/>
      <c r="F795" s="42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41"/>
      <c r="E796" s="8"/>
      <c r="F796" s="42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41"/>
      <c r="E797" s="8"/>
      <c r="F797" s="42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41"/>
      <c r="E798" s="8"/>
      <c r="F798" s="42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41"/>
      <c r="E799" s="8"/>
      <c r="F799" s="42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41"/>
      <c r="E800" s="8"/>
      <c r="F800" s="42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41"/>
      <c r="E801" s="8"/>
      <c r="F801" s="42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41"/>
      <c r="E802" s="8"/>
      <c r="F802" s="42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41"/>
      <c r="E803" s="8"/>
      <c r="F803" s="42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41"/>
      <c r="E804" s="8"/>
      <c r="F804" s="42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41"/>
      <c r="E805" s="8"/>
      <c r="F805" s="42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41"/>
      <c r="E806" s="8"/>
      <c r="F806" s="42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41"/>
      <c r="E807" s="8"/>
      <c r="F807" s="42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41"/>
      <c r="E808" s="8"/>
      <c r="F808" s="42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41"/>
      <c r="E809" s="8"/>
      <c r="F809" s="42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41"/>
      <c r="E810" s="8"/>
      <c r="F810" s="42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41"/>
      <c r="E811" s="8"/>
      <c r="F811" s="42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41"/>
      <c r="E812" s="8"/>
      <c r="F812" s="42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41"/>
      <c r="E813" s="8"/>
      <c r="F813" s="42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41"/>
      <c r="E814" s="8"/>
      <c r="F814" s="42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41"/>
      <c r="E815" s="8"/>
      <c r="F815" s="42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41"/>
      <c r="E816" s="8"/>
      <c r="F816" s="42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41"/>
      <c r="E817" s="8"/>
      <c r="F817" s="42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41"/>
      <c r="E818" s="8"/>
      <c r="F818" s="42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41"/>
      <c r="E819" s="8"/>
      <c r="F819" s="42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41"/>
      <c r="E820" s="8"/>
      <c r="F820" s="42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41"/>
      <c r="E821" s="8"/>
      <c r="F821" s="42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41"/>
      <c r="E822" s="8"/>
      <c r="F822" s="42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41"/>
      <c r="E823" s="8"/>
      <c r="F823" s="42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41"/>
      <c r="E824" s="8"/>
      <c r="F824" s="42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41"/>
      <c r="E825" s="8"/>
      <c r="F825" s="42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41"/>
      <c r="E826" s="8"/>
      <c r="F826" s="42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41"/>
      <c r="E827" s="8"/>
      <c r="F827" s="42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41"/>
      <c r="E828" s="8"/>
      <c r="F828" s="42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41"/>
      <c r="E829" s="8"/>
      <c r="F829" s="42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41"/>
      <c r="E830" s="8"/>
      <c r="F830" s="42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41"/>
      <c r="E831" s="8"/>
      <c r="F831" s="42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41"/>
      <c r="E832" s="8"/>
      <c r="F832" s="42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41"/>
      <c r="E833" s="8"/>
      <c r="F833" s="42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41"/>
      <c r="E834" s="8"/>
      <c r="F834" s="42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41"/>
      <c r="E835" s="8"/>
      <c r="F835" s="42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41"/>
      <c r="E836" s="8"/>
      <c r="F836" s="42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41"/>
      <c r="E837" s="8"/>
      <c r="F837" s="42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41"/>
      <c r="E838" s="8"/>
      <c r="F838" s="42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41"/>
      <c r="E839" s="8"/>
      <c r="F839" s="42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41"/>
      <c r="E840" s="8"/>
      <c r="F840" s="42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41"/>
      <c r="E841" s="8"/>
      <c r="F841" s="42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41"/>
      <c r="E842" s="8"/>
      <c r="F842" s="42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41"/>
      <c r="E843" s="8"/>
      <c r="F843" s="42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41"/>
      <c r="E844" s="8"/>
      <c r="F844" s="42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41"/>
      <c r="E845" s="8"/>
      <c r="F845" s="42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41"/>
      <c r="E846" s="8"/>
      <c r="F846" s="42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41"/>
      <c r="E847" s="8"/>
      <c r="F847" s="42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41"/>
      <c r="E848" s="8"/>
      <c r="F848" s="42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41"/>
      <c r="E849" s="8"/>
      <c r="F849" s="42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41"/>
      <c r="E850" s="8"/>
      <c r="F850" s="42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41"/>
      <c r="E851" s="8"/>
      <c r="F851" s="42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41"/>
      <c r="E852" s="8"/>
      <c r="F852" s="42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41"/>
      <c r="E853" s="8"/>
      <c r="F853" s="42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41"/>
      <c r="E854" s="8"/>
      <c r="F854" s="42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41"/>
      <c r="E855" s="8"/>
      <c r="F855" s="42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41"/>
      <c r="E856" s="8"/>
      <c r="F856" s="42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41"/>
      <c r="E857" s="8"/>
      <c r="F857" s="42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41"/>
      <c r="E858" s="8"/>
      <c r="F858" s="42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41"/>
      <c r="E859" s="8"/>
      <c r="F859" s="42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41"/>
      <c r="E860" s="8"/>
      <c r="F860" s="42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41"/>
      <c r="E861" s="8"/>
      <c r="F861" s="42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41"/>
      <c r="E862" s="8"/>
      <c r="F862" s="42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41"/>
      <c r="E863" s="8"/>
      <c r="F863" s="42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41"/>
      <c r="E864" s="8"/>
      <c r="F864" s="42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41"/>
      <c r="E865" s="8"/>
      <c r="F865" s="42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41"/>
      <c r="E866" s="8"/>
      <c r="F866" s="42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41"/>
      <c r="E867" s="8"/>
      <c r="F867" s="42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41"/>
      <c r="E868" s="8"/>
      <c r="F868" s="42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41"/>
      <c r="E869" s="8"/>
      <c r="F869" s="42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41"/>
      <c r="E870" s="8"/>
      <c r="F870" s="42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41"/>
      <c r="E871" s="8"/>
      <c r="F871" s="42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41"/>
      <c r="E872" s="8"/>
      <c r="F872" s="42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41"/>
      <c r="E873" s="8"/>
      <c r="F873" s="42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41"/>
      <c r="E874" s="8"/>
      <c r="F874" s="42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41"/>
      <c r="E875" s="8"/>
      <c r="F875" s="42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41"/>
      <c r="E876" s="8"/>
      <c r="F876" s="42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41"/>
      <c r="E877" s="8"/>
      <c r="F877" s="42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41"/>
      <c r="E878" s="8"/>
      <c r="F878" s="42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41"/>
      <c r="E879" s="8"/>
      <c r="F879" s="42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41"/>
      <c r="E880" s="8"/>
      <c r="F880" s="42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41"/>
      <c r="E881" s="8"/>
      <c r="F881" s="42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41"/>
      <c r="E882" s="8"/>
      <c r="F882" s="42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41"/>
      <c r="E883" s="8"/>
      <c r="F883" s="42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41"/>
      <c r="E884" s="8"/>
      <c r="F884" s="42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41"/>
      <c r="E885" s="8"/>
      <c r="F885" s="42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41"/>
      <c r="E886" s="8"/>
      <c r="F886" s="42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41"/>
      <c r="E887" s="8"/>
      <c r="F887" s="42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41"/>
      <c r="E888" s="8"/>
      <c r="F888" s="42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41"/>
      <c r="E889" s="8"/>
      <c r="F889" s="42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41"/>
      <c r="E890" s="8"/>
      <c r="F890" s="42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41"/>
      <c r="E891" s="8"/>
      <c r="F891" s="42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41"/>
      <c r="E892" s="8"/>
      <c r="F892" s="42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41"/>
      <c r="E893" s="8"/>
      <c r="F893" s="42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41"/>
      <c r="E894" s="8"/>
      <c r="F894" s="42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41"/>
      <c r="E895" s="8"/>
      <c r="F895" s="42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41"/>
      <c r="E896" s="8"/>
      <c r="F896" s="42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41"/>
      <c r="E897" s="8"/>
      <c r="F897" s="42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41"/>
      <c r="E898" s="8"/>
      <c r="F898" s="42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41"/>
      <c r="E899" s="8"/>
      <c r="F899" s="42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41"/>
      <c r="E900" s="8"/>
      <c r="F900" s="42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41"/>
      <c r="E901" s="8"/>
      <c r="F901" s="42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41"/>
      <c r="E902" s="8"/>
      <c r="F902" s="42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41"/>
      <c r="E903" s="8"/>
      <c r="F903" s="42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41"/>
      <c r="E904" s="8"/>
      <c r="F904" s="42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41"/>
      <c r="E905" s="8"/>
      <c r="F905" s="42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41"/>
      <c r="E906" s="8"/>
      <c r="F906" s="42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41"/>
      <c r="E907" s="8"/>
      <c r="F907" s="42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41"/>
      <c r="E908" s="8"/>
      <c r="F908" s="42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41"/>
      <c r="E909" s="8"/>
      <c r="F909" s="42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41"/>
      <c r="E910" s="8"/>
      <c r="F910" s="42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41"/>
      <c r="E911" s="8"/>
      <c r="F911" s="42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41"/>
      <c r="E912" s="8"/>
      <c r="F912" s="42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41"/>
      <c r="E913" s="8"/>
      <c r="F913" s="42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41"/>
      <c r="E914" s="8"/>
      <c r="F914" s="42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41"/>
      <c r="E915" s="8"/>
      <c r="F915" s="42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41"/>
      <c r="E916" s="8"/>
      <c r="F916" s="42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41"/>
      <c r="E917" s="8"/>
      <c r="F917" s="42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41"/>
      <c r="E918" s="8"/>
      <c r="F918" s="42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41"/>
      <c r="E919" s="8"/>
      <c r="F919" s="42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41"/>
      <c r="E920" s="8"/>
      <c r="F920" s="42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41"/>
      <c r="E921" s="8"/>
      <c r="F921" s="42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41"/>
      <c r="E922" s="8"/>
      <c r="F922" s="42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41"/>
      <c r="E923" s="8"/>
      <c r="F923" s="42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41"/>
      <c r="E924" s="8"/>
      <c r="F924" s="42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41"/>
      <c r="E925" s="8"/>
      <c r="F925" s="42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41"/>
      <c r="E926" s="8"/>
      <c r="F926" s="42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41"/>
      <c r="E927" s="8"/>
      <c r="F927" s="42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41"/>
      <c r="E928" s="8"/>
      <c r="F928" s="42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41"/>
      <c r="E929" s="8"/>
      <c r="F929" s="42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41"/>
      <c r="E930" s="8"/>
      <c r="F930" s="42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41"/>
      <c r="E931" s="8"/>
      <c r="F931" s="42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41"/>
      <c r="E932" s="8"/>
      <c r="F932" s="42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41"/>
      <c r="E933" s="8"/>
      <c r="F933" s="42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41"/>
      <c r="E934" s="8"/>
      <c r="F934" s="42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41"/>
      <c r="E935" s="8"/>
      <c r="F935" s="42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41"/>
      <c r="E936" s="8"/>
      <c r="F936" s="42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41"/>
      <c r="E937" s="8"/>
      <c r="F937" s="42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41"/>
      <c r="E938" s="8"/>
      <c r="F938" s="42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41"/>
      <c r="E939" s="8"/>
      <c r="F939" s="42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41"/>
      <c r="E940" s="8"/>
      <c r="F940" s="42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41"/>
      <c r="E941" s="8"/>
      <c r="F941" s="42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41"/>
      <c r="E942" s="8"/>
      <c r="F942" s="42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41"/>
      <c r="E943" s="8"/>
      <c r="F943" s="42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41"/>
      <c r="E944" s="8"/>
      <c r="F944" s="42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41"/>
      <c r="E945" s="8"/>
      <c r="F945" s="42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41"/>
      <c r="E946" s="8"/>
      <c r="F946" s="42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41"/>
      <c r="E947" s="8"/>
      <c r="F947" s="42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41"/>
      <c r="E948" s="8"/>
      <c r="F948" s="42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41"/>
      <c r="E949" s="8"/>
      <c r="F949" s="42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41"/>
      <c r="E950" s="8"/>
      <c r="F950" s="42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41"/>
      <c r="E951" s="8"/>
      <c r="F951" s="42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41"/>
      <c r="E952" s="8"/>
      <c r="F952" s="42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41"/>
      <c r="E953" s="8"/>
      <c r="F953" s="42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41"/>
      <c r="E954" s="8"/>
      <c r="F954" s="42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41"/>
      <c r="E955" s="8"/>
      <c r="F955" s="42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41"/>
      <c r="E956" s="8"/>
      <c r="F956" s="42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41"/>
      <c r="E957" s="8"/>
      <c r="F957" s="42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41"/>
      <c r="E958" s="8"/>
      <c r="F958" s="42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41"/>
      <c r="E959" s="8"/>
      <c r="F959" s="42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41"/>
      <c r="E960" s="8"/>
      <c r="F960" s="42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41"/>
      <c r="E961" s="8"/>
      <c r="F961" s="42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41"/>
      <c r="E962" s="8"/>
      <c r="F962" s="42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41"/>
      <c r="E963" s="8"/>
      <c r="F963" s="42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41"/>
      <c r="E964" s="8"/>
      <c r="F964" s="42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41"/>
      <c r="E965" s="8"/>
      <c r="F965" s="42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41"/>
      <c r="E966" s="8"/>
      <c r="F966" s="42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41"/>
      <c r="E967" s="8"/>
      <c r="F967" s="42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41"/>
      <c r="E968" s="8"/>
      <c r="F968" s="42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41"/>
      <c r="E969" s="8"/>
      <c r="F969" s="42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41"/>
      <c r="E970" s="8"/>
      <c r="F970" s="42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41"/>
      <c r="E971" s="8"/>
      <c r="F971" s="42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41"/>
      <c r="E972" s="8"/>
      <c r="F972" s="42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41"/>
      <c r="E973" s="8"/>
      <c r="F973" s="42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41"/>
      <c r="E974" s="8"/>
      <c r="F974" s="42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41"/>
      <c r="E975" s="8"/>
      <c r="F975" s="42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41"/>
      <c r="E976" s="8"/>
      <c r="F976" s="42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41"/>
      <c r="E977" s="8"/>
      <c r="F977" s="42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41"/>
      <c r="E978" s="8"/>
      <c r="F978" s="42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41"/>
      <c r="E979" s="8"/>
      <c r="F979" s="42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41"/>
      <c r="E980" s="8"/>
      <c r="F980" s="42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41"/>
      <c r="E981" s="8"/>
      <c r="F981" s="42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41"/>
      <c r="E982" s="8"/>
      <c r="F982" s="42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41"/>
      <c r="E983" s="8"/>
      <c r="F983" s="42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41"/>
      <c r="E984" s="8"/>
      <c r="F984" s="42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41"/>
      <c r="E985" s="8"/>
      <c r="F985" s="42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41"/>
      <c r="E986" s="8"/>
      <c r="F986" s="42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41"/>
      <c r="E987" s="8"/>
      <c r="F987" s="42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41"/>
      <c r="E988" s="8"/>
      <c r="F988" s="42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41"/>
      <c r="E989" s="8"/>
      <c r="F989" s="42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41"/>
      <c r="E990" s="8"/>
      <c r="F990" s="42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41"/>
      <c r="E991" s="8"/>
      <c r="F991" s="42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41"/>
      <c r="E992" s="8"/>
      <c r="F992" s="42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41"/>
      <c r="E993" s="8"/>
      <c r="F993" s="42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41"/>
      <c r="E994" s="8"/>
      <c r="F994" s="42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41"/>
      <c r="E995" s="8"/>
      <c r="F995" s="42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41"/>
      <c r="E996" s="8"/>
      <c r="F996" s="42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41"/>
      <c r="E997" s="8"/>
      <c r="F997" s="42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41"/>
      <c r="E998" s="8"/>
      <c r="F998" s="42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>
      <c r="A999" s="8"/>
      <c r="B999" s="8"/>
      <c r="C999" s="8"/>
      <c r="D999" s="41"/>
      <c r="E999" s="8"/>
      <c r="F999" s="42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>
      <c r="A1000" s="8"/>
      <c r="B1000" s="8"/>
      <c r="C1000" s="8"/>
      <c r="D1000" s="41"/>
      <c r="E1000" s="8"/>
      <c r="F1000" s="42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mergeCells count="3">
    <mergeCell ref="A1:I1"/>
    <mergeCell ref="B2:C2"/>
    <mergeCell ref="E2:G2"/>
  </mergeCells>
  <hyperlinks>
    <hyperlink ref="J3" location="MAIN!A1" display="Cover Page" xr:uid="{00000000-0004-0000-0700-000000000000}"/>
  </hyperlinks>
  <pageMargins left="0" right="0" top="0" bottom="0" header="0" footer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8" t="s">
        <v>99</v>
      </c>
      <c r="B1" s="87"/>
      <c r="C1" s="87"/>
      <c r="D1" s="87"/>
      <c r="E1" s="87"/>
      <c r="F1" s="87"/>
      <c r="G1" s="87"/>
      <c r="H1" s="87"/>
      <c r="I1" s="8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9" t="s">
        <v>25</v>
      </c>
      <c r="B2" s="79" t="s">
        <v>18</v>
      </c>
      <c r="C2" s="88"/>
      <c r="D2" s="10" t="s">
        <v>26</v>
      </c>
      <c r="E2" s="80" t="s">
        <v>19</v>
      </c>
      <c r="F2" s="87"/>
      <c r="G2" s="88"/>
      <c r="H2" s="11" t="s">
        <v>27</v>
      </c>
      <c r="I2" s="11" t="s">
        <v>28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12" t="s">
        <v>29</v>
      </c>
      <c r="B3" s="13" t="s">
        <v>30</v>
      </c>
      <c r="C3" s="13" t="s">
        <v>31</v>
      </c>
      <c r="D3" s="14" t="s">
        <v>32</v>
      </c>
      <c r="E3" s="15" t="s">
        <v>33</v>
      </c>
      <c r="F3" s="14" t="s">
        <v>34</v>
      </c>
      <c r="G3" s="12" t="s">
        <v>35</v>
      </c>
      <c r="H3" s="13" t="s">
        <v>36</v>
      </c>
      <c r="I3" s="13" t="s">
        <v>37</v>
      </c>
      <c r="J3" s="16" t="s">
        <v>38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17" t="s">
        <v>315</v>
      </c>
      <c r="B4" s="17" t="s">
        <v>342</v>
      </c>
      <c r="C4" s="19" t="s">
        <v>343</v>
      </c>
      <c r="D4" s="20">
        <v>1</v>
      </c>
      <c r="E4" s="17" t="s">
        <v>344</v>
      </c>
      <c r="F4" s="20">
        <f>D4</f>
        <v>1</v>
      </c>
      <c r="G4" s="17">
        <v>42</v>
      </c>
      <c r="H4" s="17"/>
      <c r="I4" s="2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>
      <c r="A5" s="17" t="s">
        <v>345</v>
      </c>
      <c r="B5" s="17" t="s">
        <v>342</v>
      </c>
      <c r="C5" s="19" t="s">
        <v>346</v>
      </c>
      <c r="D5" s="20">
        <v>1</v>
      </c>
      <c r="E5" s="17" t="s">
        <v>344</v>
      </c>
      <c r="F5" s="23">
        <f t="shared" ref="F5:F47" si="0">F4+D5</f>
        <v>2</v>
      </c>
      <c r="G5" s="17">
        <v>24</v>
      </c>
      <c r="H5" s="21"/>
      <c r="I5" s="2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17" t="s">
        <v>319</v>
      </c>
      <c r="B6" s="17" t="s">
        <v>347</v>
      </c>
      <c r="C6" s="24" t="s">
        <v>348</v>
      </c>
      <c r="D6" s="62">
        <v>1</v>
      </c>
      <c r="E6" s="17" t="s">
        <v>218</v>
      </c>
      <c r="F6" s="23">
        <f t="shared" si="0"/>
        <v>3</v>
      </c>
      <c r="G6" s="17">
        <v>34</v>
      </c>
      <c r="H6" s="21"/>
      <c r="I6" s="2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61">
        <v>44658</v>
      </c>
      <c r="B7" s="17" t="s">
        <v>347</v>
      </c>
      <c r="C7" s="24" t="s">
        <v>349</v>
      </c>
      <c r="D7" s="62">
        <v>1</v>
      </c>
      <c r="E7" s="17" t="s">
        <v>218</v>
      </c>
      <c r="F7" s="23">
        <f t="shared" si="0"/>
        <v>4</v>
      </c>
      <c r="G7" s="17">
        <v>29</v>
      </c>
      <c r="H7" s="21"/>
      <c r="I7" s="2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61">
        <v>44872</v>
      </c>
      <c r="B8" s="17" t="s">
        <v>347</v>
      </c>
      <c r="C8" s="71" t="s">
        <v>350</v>
      </c>
      <c r="D8" s="62">
        <v>1</v>
      </c>
      <c r="E8" s="17" t="s">
        <v>218</v>
      </c>
      <c r="F8" s="23">
        <f t="shared" si="0"/>
        <v>5</v>
      </c>
      <c r="G8" s="17">
        <v>32</v>
      </c>
      <c r="H8" s="21"/>
      <c r="I8" s="2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>
      <c r="A9" s="17" t="s">
        <v>326</v>
      </c>
      <c r="B9" s="17" t="s">
        <v>347</v>
      </c>
      <c r="C9" s="24" t="s">
        <v>351</v>
      </c>
      <c r="D9" s="20">
        <v>1</v>
      </c>
      <c r="E9" s="17" t="s">
        <v>218</v>
      </c>
      <c r="F9" s="23">
        <f t="shared" si="0"/>
        <v>6</v>
      </c>
      <c r="G9" s="17">
        <v>36</v>
      </c>
      <c r="H9" s="21"/>
      <c r="I9" s="2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>
      <c r="A10" s="61">
        <v>44568</v>
      </c>
      <c r="B10" s="17" t="s">
        <v>352</v>
      </c>
      <c r="C10" s="19" t="s">
        <v>353</v>
      </c>
      <c r="D10" s="20">
        <v>1</v>
      </c>
      <c r="E10" s="17" t="s">
        <v>218</v>
      </c>
      <c r="F10" s="23">
        <f t="shared" si="0"/>
        <v>7</v>
      </c>
      <c r="G10" s="17">
        <v>32</v>
      </c>
      <c r="H10" s="21"/>
      <c r="I10" s="2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61">
        <v>44780</v>
      </c>
      <c r="B11" s="17" t="s">
        <v>347</v>
      </c>
      <c r="C11" s="19" t="s">
        <v>354</v>
      </c>
      <c r="D11" s="20" t="s">
        <v>355</v>
      </c>
      <c r="E11" s="18"/>
      <c r="F11" s="23" t="e">
        <f t="shared" si="0"/>
        <v>#VALUE!</v>
      </c>
      <c r="G11" s="17"/>
      <c r="H11" s="21"/>
      <c r="I11" s="2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>
      <c r="A12" s="17"/>
      <c r="B12" s="18"/>
      <c r="C12" s="24"/>
      <c r="D12" s="20"/>
      <c r="E12" s="18"/>
      <c r="F12" s="23" t="e">
        <f t="shared" si="0"/>
        <v>#VALUE!</v>
      </c>
      <c r="G12" s="17"/>
      <c r="H12" s="21"/>
      <c r="I12" s="2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17"/>
      <c r="B13" s="30"/>
      <c r="C13" s="24"/>
      <c r="D13" s="20"/>
      <c r="E13" s="31"/>
      <c r="F13" s="23" t="e">
        <f t="shared" si="0"/>
        <v>#VALUE!</v>
      </c>
      <c r="G13" s="17"/>
      <c r="H13" s="21"/>
      <c r="I13" s="2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>
      <c r="A14" s="17"/>
      <c r="B14" s="30"/>
      <c r="C14" s="19"/>
      <c r="D14" s="20"/>
      <c r="E14" s="31"/>
      <c r="F14" s="23" t="e">
        <f t="shared" si="0"/>
        <v>#VALUE!</v>
      </c>
      <c r="G14" s="17"/>
      <c r="H14" s="21"/>
      <c r="I14" s="2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17"/>
      <c r="B15" s="30"/>
      <c r="C15" s="19"/>
      <c r="D15" s="20"/>
      <c r="E15" s="31"/>
      <c r="F15" s="23" t="e">
        <f t="shared" si="0"/>
        <v>#VALUE!</v>
      </c>
      <c r="G15" s="17"/>
      <c r="H15" s="21"/>
      <c r="I15" s="2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>
      <c r="A16" s="17"/>
      <c r="B16" s="30"/>
      <c r="C16" s="17"/>
      <c r="D16" s="20"/>
      <c r="E16" s="31"/>
      <c r="F16" s="23" t="e">
        <f t="shared" si="0"/>
        <v>#VALUE!</v>
      </c>
      <c r="G16" s="17"/>
      <c r="H16" s="21"/>
      <c r="I16" s="2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>
      <c r="A17" s="22"/>
      <c r="B17" s="30"/>
      <c r="C17" s="17"/>
      <c r="D17" s="20"/>
      <c r="E17" s="31"/>
      <c r="F17" s="23" t="e">
        <f t="shared" si="0"/>
        <v>#VALUE!</v>
      </c>
      <c r="G17" s="17"/>
      <c r="H17" s="21"/>
      <c r="I17" s="2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>
      <c r="A18" s="22"/>
      <c r="B18" s="18"/>
      <c r="C18" s="17"/>
      <c r="D18" s="20"/>
      <c r="E18" s="31"/>
      <c r="F18" s="23" t="e">
        <f t="shared" si="0"/>
        <v>#VALUE!</v>
      </c>
      <c r="G18" s="17"/>
      <c r="H18" s="21"/>
      <c r="I18" s="2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>
      <c r="A19" s="22"/>
      <c r="B19" s="30"/>
      <c r="C19" s="17"/>
      <c r="D19" s="20"/>
      <c r="E19" s="31"/>
      <c r="F19" s="23" t="e">
        <f t="shared" si="0"/>
        <v>#VALUE!</v>
      </c>
      <c r="G19" s="17"/>
      <c r="H19" s="21"/>
      <c r="I19" s="2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 t="s">
        <v>65</v>
      </c>
    </row>
    <row r="20" spans="1:26">
      <c r="A20" s="22"/>
      <c r="B20" s="30"/>
      <c r="C20" s="17"/>
      <c r="D20" s="20"/>
      <c r="E20" s="31"/>
      <c r="F20" s="23" t="e">
        <f t="shared" si="0"/>
        <v>#VALUE!</v>
      </c>
      <c r="G20" s="17"/>
      <c r="H20" s="21"/>
      <c r="I20" s="2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 t="s">
        <v>65</v>
      </c>
    </row>
    <row r="21" spans="1:26">
      <c r="A21" s="22"/>
      <c r="B21" s="30"/>
      <c r="C21" s="17"/>
      <c r="D21" s="20"/>
      <c r="E21" s="31"/>
      <c r="F21" s="23" t="e">
        <f t="shared" si="0"/>
        <v>#VALUE!</v>
      </c>
      <c r="G21" s="17"/>
      <c r="H21" s="21"/>
      <c r="I21" s="2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>
      <c r="A22" s="67"/>
      <c r="B22" s="75"/>
      <c r="C22" s="17"/>
      <c r="D22" s="20"/>
      <c r="E22" s="31"/>
      <c r="F22" s="23" t="e">
        <f t="shared" si="0"/>
        <v>#VALUE!</v>
      </c>
      <c r="G22" s="17"/>
      <c r="H22" s="21"/>
      <c r="I22" s="2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>
      <c r="A23" s="22"/>
      <c r="B23" s="30"/>
      <c r="C23" s="17"/>
      <c r="D23" s="17"/>
      <c r="E23" s="31"/>
      <c r="F23" s="23" t="e">
        <f t="shared" si="0"/>
        <v>#VALUE!</v>
      </c>
      <c r="G23" s="17"/>
      <c r="H23" s="21"/>
      <c r="I23" s="2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>
      <c r="A24" s="17"/>
      <c r="B24" s="30"/>
      <c r="C24" s="17"/>
      <c r="D24" s="20"/>
      <c r="E24" s="31"/>
      <c r="F24" s="23" t="e">
        <f t="shared" si="0"/>
        <v>#VALUE!</v>
      </c>
      <c r="G24" s="17"/>
      <c r="H24" s="21"/>
      <c r="I24" s="2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>
      <c r="A25" s="17"/>
      <c r="B25" s="30"/>
      <c r="C25" s="17"/>
      <c r="D25" s="20"/>
      <c r="E25" s="31"/>
      <c r="F25" s="23" t="e">
        <f t="shared" si="0"/>
        <v>#VALUE!</v>
      </c>
      <c r="G25" s="17"/>
      <c r="H25" s="21"/>
      <c r="I25" s="2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>
      <c r="A26" s="17"/>
      <c r="B26" s="30"/>
      <c r="C26" s="17"/>
      <c r="D26" s="20"/>
      <c r="E26" s="31"/>
      <c r="F26" s="23" t="e">
        <f t="shared" si="0"/>
        <v>#VALUE!</v>
      </c>
      <c r="G26" s="17"/>
      <c r="H26" s="21"/>
      <c r="I26" s="2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>
      <c r="A27" s="17"/>
      <c r="B27" s="30"/>
      <c r="C27" s="17"/>
      <c r="D27" s="20"/>
      <c r="E27" s="31"/>
      <c r="F27" s="23" t="e">
        <f t="shared" si="0"/>
        <v>#VALUE!</v>
      </c>
      <c r="G27" s="17"/>
      <c r="H27" s="21"/>
      <c r="I27" s="2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>
      <c r="A28" s="17"/>
      <c r="B28" s="30"/>
      <c r="C28" s="17"/>
      <c r="D28" s="20"/>
      <c r="E28" s="31"/>
      <c r="F28" s="23" t="e">
        <f t="shared" si="0"/>
        <v>#VALUE!</v>
      </c>
      <c r="G28" s="17"/>
      <c r="H28" s="21"/>
      <c r="I28" s="2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>
      <c r="A29" s="17"/>
      <c r="B29" s="30"/>
      <c r="C29" s="17"/>
      <c r="D29" s="20"/>
      <c r="E29" s="31"/>
      <c r="F29" s="23" t="e">
        <f t="shared" si="0"/>
        <v>#VALUE!</v>
      </c>
      <c r="G29" s="17"/>
      <c r="H29" s="21"/>
      <c r="I29" s="2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>
      <c r="A30" s="32"/>
      <c r="B30" s="18"/>
      <c r="C30" s="17"/>
      <c r="D30" s="20"/>
      <c r="E30" s="31"/>
      <c r="F30" s="23" t="e">
        <f t="shared" si="0"/>
        <v>#VALUE!</v>
      </c>
      <c r="G30" s="17"/>
      <c r="H30" s="21"/>
      <c r="I30" s="2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>
      <c r="A31" s="32"/>
      <c r="B31" s="30"/>
      <c r="C31" s="17"/>
      <c r="D31" s="20"/>
      <c r="E31" s="31"/>
      <c r="F31" s="23" t="e">
        <f t="shared" si="0"/>
        <v>#VALUE!</v>
      </c>
      <c r="G31" s="17"/>
      <c r="H31" s="21"/>
      <c r="I31" s="2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32"/>
      <c r="B32" s="30"/>
      <c r="C32" s="17"/>
      <c r="D32" s="20"/>
      <c r="E32" s="18"/>
      <c r="F32" s="23" t="e">
        <f t="shared" si="0"/>
        <v>#VALUE!</v>
      </c>
      <c r="G32" s="17"/>
      <c r="H32" s="21"/>
      <c r="I32" s="2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32"/>
      <c r="B33" s="21"/>
      <c r="C33" s="21"/>
      <c r="D33" s="20"/>
      <c r="E33" s="34"/>
      <c r="F33" s="23" t="e">
        <f t="shared" si="0"/>
        <v>#VALUE!</v>
      </c>
      <c r="G33" s="17"/>
      <c r="H33" s="21"/>
      <c r="I33" s="2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>
      <c r="A34" s="72"/>
      <c r="B34" s="30"/>
      <c r="C34" s="17"/>
      <c r="D34" s="20"/>
      <c r="E34" s="18"/>
      <c r="F34" s="23" t="e">
        <f t="shared" si="0"/>
        <v>#VALUE!</v>
      </c>
      <c r="G34" s="17"/>
      <c r="H34" s="21"/>
      <c r="I34" s="2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>
      <c r="A35" s="17"/>
      <c r="B35" s="30"/>
      <c r="C35" s="17"/>
      <c r="D35" s="20"/>
      <c r="E35" s="31"/>
      <c r="F35" s="23" t="e">
        <f t="shared" si="0"/>
        <v>#VALUE!</v>
      </c>
      <c r="G35" s="17"/>
      <c r="H35" s="21"/>
      <c r="I35" s="2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7"/>
      <c r="B36" s="17"/>
      <c r="C36" s="17"/>
      <c r="D36" s="20"/>
      <c r="E36" s="31"/>
      <c r="F36" s="23" t="e">
        <f t="shared" si="0"/>
        <v>#VALUE!</v>
      </c>
      <c r="G36" s="17"/>
      <c r="H36" s="21"/>
      <c r="I36" s="2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>
      <c r="A37" s="17"/>
      <c r="B37" s="73"/>
      <c r="C37" s="17"/>
      <c r="D37" s="20"/>
      <c r="E37" s="31"/>
      <c r="F37" s="23" t="e">
        <f t="shared" si="0"/>
        <v>#VALUE!</v>
      </c>
      <c r="G37" s="17"/>
      <c r="H37" s="21"/>
      <c r="I37" s="2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>
      <c r="A38" s="17"/>
      <c r="B38" s="73"/>
      <c r="C38" s="17"/>
      <c r="D38" s="20"/>
      <c r="E38" s="31"/>
      <c r="F38" s="23" t="e">
        <f t="shared" si="0"/>
        <v>#VALUE!</v>
      </c>
      <c r="G38" s="17"/>
      <c r="H38" s="21"/>
      <c r="I38" s="2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>
      <c r="A39" s="17"/>
      <c r="B39" s="8"/>
      <c r="C39" s="17"/>
      <c r="D39" s="20"/>
      <c r="E39" s="31"/>
      <c r="F39" s="23" t="e">
        <f t="shared" si="0"/>
        <v>#VALUE!</v>
      </c>
      <c r="G39" s="17"/>
      <c r="H39" s="21"/>
      <c r="I39" s="2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>
      <c r="A40" s="17"/>
      <c r="B40" s="17"/>
      <c r="C40" s="17"/>
      <c r="D40" s="20"/>
      <c r="E40" s="31"/>
      <c r="F40" s="23" t="e">
        <f t="shared" si="0"/>
        <v>#VALUE!</v>
      </c>
      <c r="G40" s="17"/>
      <c r="H40" s="21"/>
      <c r="I40" s="2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>
      <c r="A41" s="17"/>
      <c r="B41" s="30"/>
      <c r="C41" s="17"/>
      <c r="D41" s="20"/>
      <c r="E41" s="31"/>
      <c r="F41" s="23" t="e">
        <f t="shared" si="0"/>
        <v>#VALUE!</v>
      </c>
      <c r="G41" s="17"/>
      <c r="H41" s="21"/>
      <c r="I41" s="2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>
      <c r="A42" s="17"/>
      <c r="B42" s="30"/>
      <c r="C42" s="17"/>
      <c r="D42" s="20"/>
      <c r="E42" s="31"/>
      <c r="F42" s="23" t="e">
        <f t="shared" si="0"/>
        <v>#VALUE!</v>
      </c>
      <c r="G42" s="17"/>
      <c r="H42" s="21"/>
      <c r="I42" s="2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>
      <c r="A43" s="32"/>
      <c r="B43" s="18"/>
      <c r="C43" s="17"/>
      <c r="D43" s="20"/>
      <c r="E43" s="31"/>
      <c r="F43" s="23" t="e">
        <f t="shared" si="0"/>
        <v>#VALUE!</v>
      </c>
      <c r="G43" s="17"/>
      <c r="H43" s="21"/>
      <c r="I43" s="2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>
      <c r="A44" s="32"/>
      <c r="B44" s="30"/>
      <c r="C44" s="17"/>
      <c r="D44" s="20"/>
      <c r="E44" s="31"/>
      <c r="F44" s="23" t="e">
        <f t="shared" si="0"/>
        <v>#VALUE!</v>
      </c>
      <c r="G44" s="17"/>
      <c r="H44" s="21"/>
      <c r="I44" s="2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>
      <c r="A45" s="32"/>
      <c r="B45" s="33"/>
      <c r="C45" s="17"/>
      <c r="D45" s="20"/>
      <c r="E45" s="34"/>
      <c r="F45" s="23" t="e">
        <f t="shared" si="0"/>
        <v>#VALUE!</v>
      </c>
      <c r="G45" s="21"/>
      <c r="H45" s="21"/>
      <c r="I45" s="2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>
      <c r="A46" s="21"/>
      <c r="B46" s="33"/>
      <c r="C46" s="21"/>
      <c r="D46" s="20"/>
      <c r="E46" s="34"/>
      <c r="F46" s="23" t="e">
        <f t="shared" si="0"/>
        <v>#VALUE!</v>
      </c>
      <c r="G46" s="21"/>
      <c r="H46" s="21"/>
      <c r="I46" s="2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>
      <c r="A47" s="35"/>
      <c r="B47" s="21"/>
      <c r="C47" s="21"/>
      <c r="D47" s="20"/>
      <c r="E47" s="34"/>
      <c r="F47" s="23" t="e">
        <f t="shared" si="0"/>
        <v>#VALUE!</v>
      </c>
      <c r="G47" s="21"/>
      <c r="H47" s="21"/>
      <c r="I47" s="2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>
      <c r="A48" s="36"/>
      <c r="B48" s="37"/>
      <c r="C48" s="37"/>
      <c r="D48" s="38"/>
      <c r="E48" s="39"/>
      <c r="F48" s="40"/>
      <c r="G48" s="37"/>
      <c r="H48" s="37"/>
      <c r="I48" s="37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>
      <c r="A49" s="8"/>
      <c r="B49" s="8"/>
      <c r="C49" s="8"/>
      <c r="D49" s="41"/>
      <c r="E49" s="8"/>
      <c r="F49" s="42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>
      <c r="A50" s="8"/>
      <c r="B50" s="8"/>
      <c r="C50" s="8"/>
      <c r="D50" s="41"/>
      <c r="E50" s="8"/>
      <c r="F50" s="42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>
      <c r="A51" s="8"/>
      <c r="B51" s="8"/>
      <c r="C51" s="8"/>
      <c r="D51" s="41"/>
      <c r="E51" s="8"/>
      <c r="F51" s="42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>
      <c r="A52" s="8"/>
      <c r="B52" s="8"/>
      <c r="C52" s="8"/>
      <c r="D52" s="41"/>
      <c r="E52" s="8"/>
      <c r="F52" s="42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>
      <c r="A53" s="8"/>
      <c r="B53" s="8"/>
      <c r="C53" s="8"/>
      <c r="D53" s="41"/>
      <c r="E53" s="8"/>
      <c r="F53" s="42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>
      <c r="A54" s="8"/>
      <c r="B54" s="8"/>
      <c r="C54" s="8"/>
      <c r="D54" s="41"/>
      <c r="E54" s="8"/>
      <c r="F54" s="42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8"/>
      <c r="B55" s="8"/>
      <c r="C55" s="8"/>
      <c r="D55" s="41"/>
      <c r="E55" s="8"/>
      <c r="F55" s="42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8"/>
      <c r="B56" s="8"/>
      <c r="C56" s="8"/>
      <c r="D56" s="41"/>
      <c r="E56" s="8"/>
      <c r="F56" s="42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>
      <c r="A57" s="8"/>
      <c r="B57" s="8"/>
      <c r="C57" s="8"/>
      <c r="D57" s="41"/>
      <c r="E57" s="8"/>
      <c r="F57" s="42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>
      <c r="A58" s="8"/>
      <c r="B58" s="8"/>
      <c r="C58" s="8"/>
      <c r="D58" s="41"/>
      <c r="E58" s="8"/>
      <c r="F58" s="42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>
      <c r="A59" s="8"/>
      <c r="B59" s="8"/>
      <c r="C59" s="8"/>
      <c r="D59" s="41"/>
      <c r="E59" s="8"/>
      <c r="F59" s="42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>
      <c r="A60" s="8"/>
      <c r="B60" s="8"/>
      <c r="C60" s="8"/>
      <c r="D60" s="41"/>
      <c r="E60" s="8"/>
      <c r="F60" s="42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>
      <c r="A61" s="8"/>
      <c r="B61" s="8"/>
      <c r="C61" s="8"/>
      <c r="D61" s="41"/>
      <c r="E61" s="8"/>
      <c r="F61" s="42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>
      <c r="A62" s="8"/>
      <c r="B62" s="8"/>
      <c r="C62" s="8"/>
      <c r="D62" s="41"/>
      <c r="E62" s="8"/>
      <c r="F62" s="42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>
      <c r="A63" s="8"/>
      <c r="B63" s="8"/>
      <c r="C63" s="8"/>
      <c r="D63" s="41"/>
      <c r="E63" s="8"/>
      <c r="F63" s="42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>
      <c r="A64" s="8"/>
      <c r="B64" s="8"/>
      <c r="C64" s="8"/>
      <c r="D64" s="41"/>
      <c r="E64" s="8"/>
      <c r="F64" s="42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>
      <c r="A65" s="8"/>
      <c r="B65" s="8"/>
      <c r="C65" s="8"/>
      <c r="D65" s="41"/>
      <c r="E65" s="8"/>
      <c r="F65" s="42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>
      <c r="A66" s="8"/>
      <c r="B66" s="8"/>
      <c r="C66" s="8"/>
      <c r="D66" s="41"/>
      <c r="E66" s="8"/>
      <c r="F66" s="42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>
      <c r="A67" s="8"/>
      <c r="B67" s="8"/>
      <c r="C67" s="8"/>
      <c r="D67" s="41"/>
      <c r="E67" s="8"/>
      <c r="F67" s="42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>
      <c r="A68" s="8"/>
      <c r="B68" s="8"/>
      <c r="C68" s="8"/>
      <c r="D68" s="41"/>
      <c r="E68" s="8"/>
      <c r="F68" s="42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>
      <c r="A69" s="8"/>
      <c r="B69" s="8"/>
      <c r="C69" s="8"/>
      <c r="D69" s="41"/>
      <c r="E69" s="8"/>
      <c r="F69" s="42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>
      <c r="A70" s="8"/>
      <c r="B70" s="8"/>
      <c r="C70" s="8"/>
      <c r="D70" s="41"/>
      <c r="E70" s="8"/>
      <c r="F70" s="42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>
      <c r="A71" s="8"/>
      <c r="B71" s="8"/>
      <c r="C71" s="8"/>
      <c r="D71" s="41"/>
      <c r="E71" s="8"/>
      <c r="F71" s="42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>
      <c r="A72" s="8"/>
      <c r="B72" s="8"/>
      <c r="C72" s="8"/>
      <c r="D72" s="41"/>
      <c r="E72" s="8"/>
      <c r="F72" s="42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>
      <c r="A73" s="8"/>
      <c r="B73" s="8"/>
      <c r="C73" s="8"/>
      <c r="D73" s="41"/>
      <c r="E73" s="8"/>
      <c r="F73" s="42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>
      <c r="A74" s="8"/>
      <c r="B74" s="8"/>
      <c r="C74" s="8"/>
      <c r="D74" s="41"/>
      <c r="E74" s="8"/>
      <c r="F74" s="42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>
      <c r="A75" s="8"/>
      <c r="B75" s="8"/>
      <c r="C75" s="8"/>
      <c r="D75" s="41"/>
      <c r="E75" s="8"/>
      <c r="F75" s="42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>
      <c r="A76" s="8"/>
      <c r="B76" s="8"/>
      <c r="C76" s="8"/>
      <c r="D76" s="41"/>
      <c r="E76" s="8"/>
      <c r="F76" s="42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>
      <c r="A77" s="8"/>
      <c r="B77" s="8"/>
      <c r="C77" s="8"/>
      <c r="D77" s="41"/>
      <c r="E77" s="8"/>
      <c r="F77" s="42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>
      <c r="A78" s="8"/>
      <c r="B78" s="8"/>
      <c r="C78" s="8"/>
      <c r="D78" s="41"/>
      <c r="E78" s="8"/>
      <c r="F78" s="42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>
      <c r="A79" s="8"/>
      <c r="B79" s="8"/>
      <c r="C79" s="8"/>
      <c r="D79" s="41"/>
      <c r="E79" s="8"/>
      <c r="F79" s="42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>
      <c r="A80" s="8"/>
      <c r="B80" s="8"/>
      <c r="C80" s="8"/>
      <c r="D80" s="41"/>
      <c r="E80" s="8"/>
      <c r="F80" s="42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>
      <c r="A81" s="8"/>
      <c r="B81" s="8"/>
      <c r="C81" s="8"/>
      <c r="D81" s="41"/>
      <c r="E81" s="8"/>
      <c r="F81" s="42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>
      <c r="A82" s="8"/>
      <c r="B82" s="8"/>
      <c r="C82" s="8"/>
      <c r="D82" s="41"/>
      <c r="E82" s="8"/>
      <c r="F82" s="42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>
      <c r="A83" s="8"/>
      <c r="B83" s="8"/>
      <c r="C83" s="8"/>
      <c r="D83" s="41"/>
      <c r="E83" s="8"/>
      <c r="F83" s="42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>
      <c r="A84" s="8"/>
      <c r="B84" s="8"/>
      <c r="C84" s="8"/>
      <c r="D84" s="41"/>
      <c r="E84" s="8"/>
      <c r="F84" s="42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>
      <c r="A85" s="8"/>
      <c r="B85" s="8"/>
      <c r="C85" s="8"/>
      <c r="D85" s="41"/>
      <c r="E85" s="8"/>
      <c r="F85" s="42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>
      <c r="A86" s="8"/>
      <c r="B86" s="8"/>
      <c r="C86" s="8"/>
      <c r="D86" s="41"/>
      <c r="E86" s="8"/>
      <c r="F86" s="42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>
      <c r="A87" s="8"/>
      <c r="B87" s="8"/>
      <c r="C87" s="8"/>
      <c r="D87" s="41"/>
      <c r="E87" s="8"/>
      <c r="F87" s="42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>
      <c r="A88" s="8"/>
      <c r="B88" s="8"/>
      <c r="C88" s="8"/>
      <c r="D88" s="41"/>
      <c r="E88" s="8"/>
      <c r="F88" s="42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>
      <c r="A89" s="8"/>
      <c r="B89" s="8"/>
      <c r="C89" s="8"/>
      <c r="D89" s="41"/>
      <c r="E89" s="8"/>
      <c r="F89" s="42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>
      <c r="A90" s="8"/>
      <c r="B90" s="8"/>
      <c r="C90" s="8"/>
      <c r="D90" s="41"/>
      <c r="E90" s="8"/>
      <c r="F90" s="42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>
      <c r="A91" s="8"/>
      <c r="B91" s="8"/>
      <c r="C91" s="8"/>
      <c r="D91" s="41"/>
      <c r="E91" s="8"/>
      <c r="F91" s="42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>
      <c r="A92" s="8"/>
      <c r="B92" s="8"/>
      <c r="C92" s="8"/>
      <c r="D92" s="41"/>
      <c r="E92" s="8"/>
      <c r="F92" s="42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>
      <c r="A93" s="8"/>
      <c r="B93" s="8"/>
      <c r="C93" s="8"/>
      <c r="D93" s="41"/>
      <c r="E93" s="8"/>
      <c r="F93" s="42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>
      <c r="A94" s="8"/>
      <c r="B94" s="8"/>
      <c r="C94" s="8"/>
      <c r="D94" s="41"/>
      <c r="E94" s="8"/>
      <c r="F94" s="42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>
      <c r="A95" s="8"/>
      <c r="B95" s="8"/>
      <c r="C95" s="8"/>
      <c r="D95" s="41"/>
      <c r="E95" s="8"/>
      <c r="F95" s="42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>
      <c r="A96" s="8"/>
      <c r="B96" s="8"/>
      <c r="C96" s="8"/>
      <c r="D96" s="41"/>
      <c r="E96" s="8"/>
      <c r="F96" s="42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>
      <c r="A97" s="8"/>
      <c r="B97" s="8"/>
      <c r="C97" s="8"/>
      <c r="D97" s="41"/>
      <c r="E97" s="8"/>
      <c r="F97" s="42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8"/>
      <c r="B98" s="8"/>
      <c r="C98" s="8"/>
      <c r="D98" s="41"/>
      <c r="E98" s="8"/>
      <c r="F98" s="42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>
      <c r="A99" s="8"/>
      <c r="B99" s="8"/>
      <c r="C99" s="8"/>
      <c r="D99" s="41"/>
      <c r="E99" s="8"/>
      <c r="F99" s="42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>
      <c r="A100" s="8"/>
      <c r="B100" s="8"/>
      <c r="C100" s="8"/>
      <c r="D100" s="41"/>
      <c r="E100" s="8"/>
      <c r="F100" s="42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>
      <c r="A101" s="8"/>
      <c r="B101" s="8"/>
      <c r="C101" s="8"/>
      <c r="D101" s="41"/>
      <c r="E101" s="8"/>
      <c r="F101" s="42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>
      <c r="A102" s="8"/>
      <c r="B102" s="8"/>
      <c r="C102" s="8"/>
      <c r="D102" s="41"/>
      <c r="E102" s="8"/>
      <c r="F102" s="42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>
      <c r="A103" s="8"/>
      <c r="B103" s="8"/>
      <c r="C103" s="8"/>
      <c r="D103" s="41"/>
      <c r="E103" s="8"/>
      <c r="F103" s="42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>
      <c r="A104" s="8"/>
      <c r="B104" s="8"/>
      <c r="C104" s="8"/>
      <c r="D104" s="41"/>
      <c r="E104" s="8"/>
      <c r="F104" s="42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>
      <c r="A105" s="8"/>
      <c r="B105" s="8"/>
      <c r="C105" s="8"/>
      <c r="D105" s="41"/>
      <c r="E105" s="8"/>
      <c r="F105" s="42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>
      <c r="A106" s="8"/>
      <c r="B106" s="8"/>
      <c r="C106" s="8"/>
      <c r="D106" s="41"/>
      <c r="E106" s="8"/>
      <c r="F106" s="42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>
      <c r="A107" s="8"/>
      <c r="B107" s="8"/>
      <c r="C107" s="8"/>
      <c r="D107" s="41"/>
      <c r="E107" s="8"/>
      <c r="F107" s="42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>
      <c r="A108" s="8"/>
      <c r="B108" s="8"/>
      <c r="C108" s="8"/>
      <c r="D108" s="41"/>
      <c r="E108" s="8"/>
      <c r="F108" s="42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>
      <c r="A109" s="8"/>
      <c r="B109" s="8"/>
      <c r="C109" s="8"/>
      <c r="D109" s="41"/>
      <c r="E109" s="8"/>
      <c r="F109" s="42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>
      <c r="A110" s="8"/>
      <c r="B110" s="8"/>
      <c r="C110" s="8"/>
      <c r="D110" s="41"/>
      <c r="E110" s="8"/>
      <c r="F110" s="42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>
      <c r="A111" s="8"/>
      <c r="B111" s="8"/>
      <c r="C111" s="8"/>
      <c r="D111" s="41"/>
      <c r="E111" s="8"/>
      <c r="F111" s="42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>
      <c r="A112" s="8"/>
      <c r="B112" s="8"/>
      <c r="C112" s="8"/>
      <c r="D112" s="41"/>
      <c r="E112" s="8"/>
      <c r="F112" s="42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>
      <c r="A113" s="8"/>
      <c r="B113" s="8"/>
      <c r="C113" s="8"/>
      <c r="D113" s="41"/>
      <c r="E113" s="8"/>
      <c r="F113" s="42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>
      <c r="A114" s="8"/>
      <c r="B114" s="8"/>
      <c r="C114" s="8"/>
      <c r="D114" s="41"/>
      <c r="E114" s="8"/>
      <c r="F114" s="42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>
      <c r="A115" s="8"/>
      <c r="B115" s="8"/>
      <c r="C115" s="8"/>
      <c r="D115" s="41"/>
      <c r="E115" s="8"/>
      <c r="F115" s="42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>
      <c r="A116" s="8"/>
      <c r="B116" s="8"/>
      <c r="C116" s="8"/>
      <c r="D116" s="41"/>
      <c r="E116" s="8"/>
      <c r="F116" s="42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>
      <c r="A117" s="8"/>
      <c r="B117" s="8"/>
      <c r="C117" s="8"/>
      <c r="D117" s="41"/>
      <c r="E117" s="8"/>
      <c r="F117" s="42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>
      <c r="A118" s="8"/>
      <c r="B118" s="8"/>
      <c r="C118" s="8"/>
      <c r="D118" s="41"/>
      <c r="E118" s="8"/>
      <c r="F118" s="42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>
      <c r="A119" s="8"/>
      <c r="B119" s="8"/>
      <c r="C119" s="8"/>
      <c r="D119" s="41"/>
      <c r="E119" s="8"/>
      <c r="F119" s="42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>
      <c r="A120" s="8"/>
      <c r="B120" s="8"/>
      <c r="C120" s="8"/>
      <c r="D120" s="41"/>
      <c r="E120" s="8"/>
      <c r="F120" s="42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>
      <c r="A121" s="8"/>
      <c r="B121" s="8"/>
      <c r="C121" s="8"/>
      <c r="D121" s="41"/>
      <c r="E121" s="8"/>
      <c r="F121" s="42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>
      <c r="A122" s="8"/>
      <c r="B122" s="8"/>
      <c r="C122" s="8"/>
      <c r="D122" s="41"/>
      <c r="E122" s="8"/>
      <c r="F122" s="42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>
      <c r="A123" s="8"/>
      <c r="B123" s="8"/>
      <c r="C123" s="8"/>
      <c r="D123" s="41"/>
      <c r="E123" s="8"/>
      <c r="F123" s="42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>
      <c r="A124" s="8"/>
      <c r="B124" s="8"/>
      <c r="C124" s="8"/>
      <c r="D124" s="41"/>
      <c r="E124" s="8"/>
      <c r="F124" s="42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>
      <c r="A125" s="8"/>
      <c r="B125" s="8"/>
      <c r="C125" s="8"/>
      <c r="D125" s="41"/>
      <c r="E125" s="8"/>
      <c r="F125" s="42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>
      <c r="A126" s="8"/>
      <c r="B126" s="8"/>
      <c r="C126" s="8"/>
      <c r="D126" s="41"/>
      <c r="E126" s="8"/>
      <c r="F126" s="42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>
      <c r="A127" s="8"/>
      <c r="B127" s="8"/>
      <c r="C127" s="8"/>
      <c r="D127" s="41"/>
      <c r="E127" s="8"/>
      <c r="F127" s="42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>
      <c r="A128" s="8"/>
      <c r="B128" s="8"/>
      <c r="C128" s="8"/>
      <c r="D128" s="41"/>
      <c r="E128" s="8"/>
      <c r="F128" s="42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>
      <c r="A129" s="8"/>
      <c r="B129" s="8"/>
      <c r="C129" s="8"/>
      <c r="D129" s="41"/>
      <c r="E129" s="8"/>
      <c r="F129" s="42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>
      <c r="A130" s="8"/>
      <c r="B130" s="8"/>
      <c r="C130" s="8"/>
      <c r="D130" s="41"/>
      <c r="E130" s="8"/>
      <c r="F130" s="42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>
      <c r="A131" s="8"/>
      <c r="B131" s="8"/>
      <c r="C131" s="8"/>
      <c r="D131" s="41"/>
      <c r="E131" s="8"/>
      <c r="F131" s="42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>
      <c r="A132" s="8"/>
      <c r="B132" s="8"/>
      <c r="C132" s="8"/>
      <c r="D132" s="41"/>
      <c r="E132" s="8"/>
      <c r="F132" s="42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>
      <c r="A133" s="8"/>
      <c r="B133" s="8"/>
      <c r="C133" s="8"/>
      <c r="D133" s="41"/>
      <c r="E133" s="8"/>
      <c r="F133" s="42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>
      <c r="A134" s="8"/>
      <c r="B134" s="8"/>
      <c r="C134" s="8"/>
      <c r="D134" s="41"/>
      <c r="E134" s="8"/>
      <c r="F134" s="42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>
      <c r="A135" s="8"/>
      <c r="B135" s="8"/>
      <c r="C135" s="8"/>
      <c r="D135" s="41"/>
      <c r="E135" s="8"/>
      <c r="F135" s="42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>
      <c r="A136" s="8"/>
      <c r="B136" s="8"/>
      <c r="C136" s="8"/>
      <c r="D136" s="41"/>
      <c r="E136" s="8"/>
      <c r="F136" s="42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>
      <c r="A137" s="8"/>
      <c r="B137" s="8"/>
      <c r="C137" s="8"/>
      <c r="D137" s="41"/>
      <c r="E137" s="8"/>
      <c r="F137" s="42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>
      <c r="A138" s="8"/>
      <c r="B138" s="8"/>
      <c r="C138" s="8"/>
      <c r="D138" s="41"/>
      <c r="E138" s="8"/>
      <c r="F138" s="42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8"/>
      <c r="B139" s="8"/>
      <c r="C139" s="8"/>
      <c r="D139" s="41"/>
      <c r="E139" s="8"/>
      <c r="F139" s="42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>
      <c r="A140" s="8"/>
      <c r="B140" s="8"/>
      <c r="C140" s="8"/>
      <c r="D140" s="41"/>
      <c r="E140" s="8"/>
      <c r="F140" s="42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>
      <c r="A141" s="8"/>
      <c r="B141" s="8"/>
      <c r="C141" s="8"/>
      <c r="D141" s="41"/>
      <c r="E141" s="8"/>
      <c r="F141" s="42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>
      <c r="A142" s="8"/>
      <c r="B142" s="8"/>
      <c r="C142" s="8"/>
      <c r="D142" s="41"/>
      <c r="E142" s="8"/>
      <c r="F142" s="42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>
      <c r="A143" s="8"/>
      <c r="B143" s="8"/>
      <c r="C143" s="8"/>
      <c r="D143" s="41"/>
      <c r="E143" s="8"/>
      <c r="F143" s="42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>
      <c r="A144" s="8"/>
      <c r="B144" s="8"/>
      <c r="C144" s="8"/>
      <c r="D144" s="41"/>
      <c r="E144" s="8"/>
      <c r="F144" s="42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>
      <c r="A145" s="8"/>
      <c r="B145" s="8"/>
      <c r="C145" s="8"/>
      <c r="D145" s="41"/>
      <c r="E145" s="8"/>
      <c r="F145" s="42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8"/>
      <c r="B146" s="8"/>
      <c r="C146" s="8"/>
      <c r="D146" s="41"/>
      <c r="E146" s="8"/>
      <c r="F146" s="42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>
      <c r="A147" s="8"/>
      <c r="B147" s="8"/>
      <c r="C147" s="8"/>
      <c r="D147" s="41"/>
      <c r="E147" s="8"/>
      <c r="F147" s="42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>
      <c r="A148" s="8"/>
      <c r="B148" s="8"/>
      <c r="C148" s="8"/>
      <c r="D148" s="41"/>
      <c r="E148" s="8"/>
      <c r="F148" s="42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>
      <c r="A149" s="8"/>
      <c r="B149" s="8"/>
      <c r="C149" s="8"/>
      <c r="D149" s="41"/>
      <c r="E149" s="8"/>
      <c r="F149" s="42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>
      <c r="A150" s="8"/>
      <c r="B150" s="8"/>
      <c r="C150" s="8"/>
      <c r="D150" s="41"/>
      <c r="E150" s="8"/>
      <c r="F150" s="42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>
      <c r="A151" s="8"/>
      <c r="B151" s="8"/>
      <c r="C151" s="8"/>
      <c r="D151" s="41"/>
      <c r="E151" s="8"/>
      <c r="F151" s="42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8"/>
      <c r="B152" s="8"/>
      <c r="C152" s="8"/>
      <c r="D152" s="41"/>
      <c r="E152" s="8"/>
      <c r="F152" s="42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8"/>
      <c r="B153" s="8"/>
      <c r="C153" s="8"/>
      <c r="D153" s="41"/>
      <c r="E153" s="8"/>
      <c r="F153" s="42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8"/>
      <c r="B154" s="8"/>
      <c r="C154" s="8"/>
      <c r="D154" s="41"/>
      <c r="E154" s="8"/>
      <c r="F154" s="42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>
      <c r="A155" s="8"/>
      <c r="B155" s="8"/>
      <c r="C155" s="8"/>
      <c r="D155" s="41"/>
      <c r="E155" s="8"/>
      <c r="F155" s="42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>
      <c r="A156" s="8"/>
      <c r="B156" s="8"/>
      <c r="C156" s="8"/>
      <c r="D156" s="41"/>
      <c r="E156" s="8"/>
      <c r="F156" s="42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>
      <c r="A157" s="8"/>
      <c r="B157" s="8"/>
      <c r="C157" s="8"/>
      <c r="D157" s="41"/>
      <c r="E157" s="8"/>
      <c r="F157" s="42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>
      <c r="A158" s="8"/>
      <c r="B158" s="8"/>
      <c r="C158" s="8"/>
      <c r="D158" s="41"/>
      <c r="E158" s="8"/>
      <c r="F158" s="42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>
      <c r="A159" s="8"/>
      <c r="B159" s="8"/>
      <c r="C159" s="8"/>
      <c r="D159" s="41"/>
      <c r="E159" s="8"/>
      <c r="F159" s="42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>
      <c r="A160" s="8"/>
      <c r="B160" s="8"/>
      <c r="C160" s="8"/>
      <c r="D160" s="41"/>
      <c r="E160" s="8"/>
      <c r="F160" s="42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41"/>
      <c r="E161" s="8"/>
      <c r="F161" s="42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41"/>
      <c r="E162" s="8"/>
      <c r="F162" s="42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41"/>
      <c r="E163" s="8"/>
      <c r="F163" s="42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41"/>
      <c r="E164" s="8"/>
      <c r="F164" s="42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41"/>
      <c r="E165" s="8"/>
      <c r="F165" s="42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41"/>
      <c r="E166" s="8"/>
      <c r="F166" s="42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41"/>
      <c r="E167" s="8"/>
      <c r="F167" s="42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41"/>
      <c r="E168" s="8"/>
      <c r="F168" s="42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41"/>
      <c r="E169" s="8"/>
      <c r="F169" s="42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41"/>
      <c r="E170" s="8"/>
      <c r="F170" s="42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41"/>
      <c r="E171" s="8"/>
      <c r="F171" s="42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41"/>
      <c r="E172" s="8"/>
      <c r="F172" s="42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41"/>
      <c r="E173" s="8"/>
      <c r="F173" s="42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41"/>
      <c r="E174" s="8"/>
      <c r="F174" s="42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41"/>
      <c r="E175" s="8"/>
      <c r="F175" s="42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41"/>
      <c r="E176" s="8"/>
      <c r="F176" s="42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41"/>
      <c r="E177" s="8"/>
      <c r="F177" s="42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41"/>
      <c r="E178" s="8"/>
      <c r="F178" s="42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41"/>
      <c r="E179" s="8"/>
      <c r="F179" s="42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41"/>
      <c r="E180" s="8"/>
      <c r="F180" s="42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41"/>
      <c r="E181" s="8"/>
      <c r="F181" s="42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41"/>
      <c r="E182" s="8"/>
      <c r="F182" s="42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41"/>
      <c r="E183" s="8"/>
      <c r="F183" s="42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41"/>
      <c r="E184" s="8"/>
      <c r="F184" s="42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41"/>
      <c r="E185" s="8"/>
      <c r="F185" s="42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41"/>
      <c r="E186" s="8"/>
      <c r="F186" s="42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41"/>
      <c r="E187" s="8"/>
      <c r="F187" s="42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41"/>
      <c r="E188" s="8"/>
      <c r="F188" s="42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41"/>
      <c r="E189" s="8"/>
      <c r="F189" s="42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41"/>
      <c r="E190" s="8"/>
      <c r="F190" s="42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41"/>
      <c r="E191" s="8"/>
      <c r="F191" s="42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41"/>
      <c r="E192" s="8"/>
      <c r="F192" s="42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41"/>
      <c r="E193" s="8"/>
      <c r="F193" s="42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41"/>
      <c r="E194" s="8"/>
      <c r="F194" s="42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41"/>
      <c r="E195" s="8"/>
      <c r="F195" s="42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41"/>
      <c r="E196" s="8"/>
      <c r="F196" s="42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41"/>
      <c r="E197" s="8"/>
      <c r="F197" s="42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41"/>
      <c r="E198" s="8"/>
      <c r="F198" s="42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41"/>
      <c r="E199" s="8"/>
      <c r="F199" s="42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41"/>
      <c r="E200" s="8"/>
      <c r="F200" s="42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41"/>
      <c r="E201" s="8"/>
      <c r="F201" s="42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41"/>
      <c r="E202" s="8"/>
      <c r="F202" s="42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41"/>
      <c r="E203" s="8"/>
      <c r="F203" s="42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41"/>
      <c r="E204" s="8"/>
      <c r="F204" s="42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41"/>
      <c r="E205" s="8"/>
      <c r="F205" s="42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41"/>
      <c r="E206" s="8"/>
      <c r="F206" s="42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41"/>
      <c r="E207" s="8"/>
      <c r="F207" s="42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41"/>
      <c r="E208" s="8"/>
      <c r="F208" s="42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41"/>
      <c r="E209" s="8"/>
      <c r="F209" s="42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41"/>
      <c r="E210" s="8"/>
      <c r="F210" s="42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41"/>
      <c r="E211" s="8"/>
      <c r="F211" s="42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41"/>
      <c r="E212" s="8"/>
      <c r="F212" s="42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41"/>
      <c r="E213" s="8"/>
      <c r="F213" s="42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41"/>
      <c r="E214" s="8"/>
      <c r="F214" s="42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41"/>
      <c r="E215" s="8"/>
      <c r="F215" s="42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41"/>
      <c r="E216" s="8"/>
      <c r="F216" s="42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41"/>
      <c r="E217" s="8"/>
      <c r="F217" s="42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41"/>
      <c r="E218" s="8"/>
      <c r="F218" s="42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41"/>
      <c r="E219" s="8"/>
      <c r="F219" s="42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41"/>
      <c r="E220" s="8"/>
      <c r="F220" s="42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41"/>
      <c r="E221" s="8"/>
      <c r="F221" s="42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41"/>
      <c r="E222" s="8"/>
      <c r="F222" s="42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41"/>
      <c r="E223" s="8"/>
      <c r="F223" s="42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41"/>
      <c r="E224" s="8"/>
      <c r="F224" s="42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41"/>
      <c r="E225" s="8"/>
      <c r="F225" s="42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41"/>
      <c r="E226" s="8"/>
      <c r="F226" s="42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41"/>
      <c r="E227" s="8"/>
      <c r="F227" s="42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41"/>
      <c r="E228" s="8"/>
      <c r="F228" s="42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41"/>
      <c r="E229" s="8"/>
      <c r="F229" s="42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41"/>
      <c r="E230" s="8"/>
      <c r="F230" s="42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41"/>
      <c r="E231" s="8"/>
      <c r="F231" s="42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41"/>
      <c r="E232" s="8"/>
      <c r="F232" s="42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41"/>
      <c r="E233" s="8"/>
      <c r="F233" s="42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41"/>
      <c r="E234" s="8"/>
      <c r="F234" s="42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41"/>
      <c r="E235" s="8"/>
      <c r="F235" s="42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41"/>
      <c r="E236" s="8"/>
      <c r="F236" s="42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41"/>
      <c r="E237" s="8"/>
      <c r="F237" s="42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41"/>
      <c r="E238" s="8"/>
      <c r="F238" s="42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41"/>
      <c r="E239" s="8"/>
      <c r="F239" s="42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41"/>
      <c r="E240" s="8"/>
      <c r="F240" s="42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41"/>
      <c r="E241" s="8"/>
      <c r="F241" s="42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41"/>
      <c r="E242" s="8"/>
      <c r="F242" s="42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41"/>
      <c r="E243" s="8"/>
      <c r="F243" s="42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41"/>
      <c r="E244" s="8"/>
      <c r="F244" s="42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41"/>
      <c r="E245" s="8"/>
      <c r="F245" s="42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41"/>
      <c r="E246" s="8"/>
      <c r="F246" s="42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41"/>
      <c r="E247" s="8"/>
      <c r="F247" s="42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41"/>
      <c r="E248" s="8"/>
      <c r="F248" s="42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41"/>
      <c r="E249" s="8"/>
      <c r="F249" s="42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41"/>
      <c r="E250" s="8"/>
      <c r="F250" s="42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41"/>
      <c r="E251" s="8"/>
      <c r="F251" s="42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41"/>
      <c r="E252" s="8"/>
      <c r="F252" s="42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41"/>
      <c r="E253" s="8"/>
      <c r="F253" s="42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41"/>
      <c r="E254" s="8"/>
      <c r="F254" s="42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41"/>
      <c r="E255" s="8"/>
      <c r="F255" s="42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41"/>
      <c r="E256" s="8"/>
      <c r="F256" s="42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41"/>
      <c r="E257" s="8"/>
      <c r="F257" s="42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41"/>
      <c r="E258" s="8"/>
      <c r="F258" s="42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41"/>
      <c r="E259" s="8"/>
      <c r="F259" s="42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41"/>
      <c r="E260" s="8"/>
      <c r="F260" s="42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41"/>
      <c r="E261" s="8"/>
      <c r="F261" s="42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41"/>
      <c r="E262" s="8"/>
      <c r="F262" s="42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41"/>
      <c r="E263" s="8"/>
      <c r="F263" s="42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41"/>
      <c r="E264" s="8"/>
      <c r="F264" s="42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41"/>
      <c r="E265" s="8"/>
      <c r="F265" s="42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41"/>
      <c r="E266" s="8"/>
      <c r="F266" s="42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41"/>
      <c r="E267" s="8"/>
      <c r="F267" s="42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41"/>
      <c r="E268" s="8"/>
      <c r="F268" s="42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41"/>
      <c r="E269" s="8"/>
      <c r="F269" s="42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41"/>
      <c r="E270" s="8"/>
      <c r="F270" s="42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41"/>
      <c r="E271" s="8"/>
      <c r="F271" s="42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41"/>
      <c r="E272" s="8"/>
      <c r="F272" s="42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41"/>
      <c r="E273" s="8"/>
      <c r="F273" s="42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41"/>
      <c r="E274" s="8"/>
      <c r="F274" s="42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41"/>
      <c r="E275" s="8"/>
      <c r="F275" s="42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41"/>
      <c r="E276" s="8"/>
      <c r="F276" s="42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41"/>
      <c r="E277" s="8"/>
      <c r="F277" s="42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41"/>
      <c r="E278" s="8"/>
      <c r="F278" s="42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41"/>
      <c r="E279" s="8"/>
      <c r="F279" s="42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41"/>
      <c r="E280" s="8"/>
      <c r="F280" s="42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41"/>
      <c r="E281" s="8"/>
      <c r="F281" s="42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41"/>
      <c r="E282" s="8"/>
      <c r="F282" s="42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41"/>
      <c r="E283" s="8"/>
      <c r="F283" s="42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41"/>
      <c r="E284" s="8"/>
      <c r="F284" s="42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41"/>
      <c r="E285" s="8"/>
      <c r="F285" s="42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41"/>
      <c r="E286" s="8"/>
      <c r="F286" s="42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41"/>
      <c r="E287" s="8"/>
      <c r="F287" s="42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41"/>
      <c r="E288" s="8"/>
      <c r="F288" s="42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41"/>
      <c r="E289" s="8"/>
      <c r="F289" s="42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41"/>
      <c r="E290" s="8"/>
      <c r="F290" s="42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41"/>
      <c r="E291" s="8"/>
      <c r="F291" s="42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41"/>
      <c r="E292" s="8"/>
      <c r="F292" s="42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41"/>
      <c r="E293" s="8"/>
      <c r="F293" s="42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41"/>
      <c r="E294" s="8"/>
      <c r="F294" s="42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41"/>
      <c r="E295" s="8"/>
      <c r="F295" s="42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41"/>
      <c r="E296" s="8"/>
      <c r="F296" s="42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41"/>
      <c r="E297" s="8"/>
      <c r="F297" s="42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41"/>
      <c r="E298" s="8"/>
      <c r="F298" s="42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41"/>
      <c r="E299" s="8"/>
      <c r="F299" s="42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41"/>
      <c r="E300" s="8"/>
      <c r="F300" s="42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41"/>
      <c r="E301" s="8"/>
      <c r="F301" s="42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41"/>
      <c r="E302" s="8"/>
      <c r="F302" s="42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41"/>
      <c r="E303" s="8"/>
      <c r="F303" s="42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41"/>
      <c r="E304" s="8"/>
      <c r="F304" s="42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41"/>
      <c r="E305" s="8"/>
      <c r="F305" s="42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41"/>
      <c r="E306" s="8"/>
      <c r="F306" s="42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41"/>
      <c r="E307" s="8"/>
      <c r="F307" s="42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41"/>
      <c r="E308" s="8"/>
      <c r="F308" s="42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41"/>
      <c r="E309" s="8"/>
      <c r="F309" s="42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41"/>
      <c r="E310" s="8"/>
      <c r="F310" s="42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41"/>
      <c r="E311" s="8"/>
      <c r="F311" s="42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41"/>
      <c r="E312" s="8"/>
      <c r="F312" s="42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41"/>
      <c r="E313" s="8"/>
      <c r="F313" s="42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41"/>
      <c r="E314" s="8"/>
      <c r="F314" s="42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41"/>
      <c r="E315" s="8"/>
      <c r="F315" s="42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41"/>
      <c r="E316" s="8"/>
      <c r="F316" s="42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41"/>
      <c r="E317" s="8"/>
      <c r="F317" s="42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41"/>
      <c r="E318" s="8"/>
      <c r="F318" s="42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41"/>
      <c r="E319" s="8"/>
      <c r="F319" s="42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41"/>
      <c r="E320" s="8"/>
      <c r="F320" s="42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41"/>
      <c r="E321" s="8"/>
      <c r="F321" s="42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41"/>
      <c r="E322" s="8"/>
      <c r="F322" s="42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41"/>
      <c r="E323" s="8"/>
      <c r="F323" s="42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41"/>
      <c r="E324" s="8"/>
      <c r="F324" s="42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41"/>
      <c r="E325" s="8"/>
      <c r="F325" s="42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41"/>
      <c r="E326" s="8"/>
      <c r="F326" s="42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41"/>
      <c r="E327" s="8"/>
      <c r="F327" s="42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41"/>
      <c r="E328" s="8"/>
      <c r="F328" s="42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41"/>
      <c r="E329" s="8"/>
      <c r="F329" s="42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41"/>
      <c r="E330" s="8"/>
      <c r="F330" s="42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41"/>
      <c r="E331" s="8"/>
      <c r="F331" s="42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41"/>
      <c r="E332" s="8"/>
      <c r="F332" s="42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41"/>
      <c r="E333" s="8"/>
      <c r="F333" s="42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41"/>
      <c r="E334" s="8"/>
      <c r="F334" s="42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41"/>
      <c r="E335" s="8"/>
      <c r="F335" s="42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41"/>
      <c r="E336" s="8"/>
      <c r="F336" s="42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41"/>
      <c r="E337" s="8"/>
      <c r="F337" s="42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41"/>
      <c r="E338" s="8"/>
      <c r="F338" s="42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41"/>
      <c r="E339" s="8"/>
      <c r="F339" s="42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41"/>
      <c r="E340" s="8"/>
      <c r="F340" s="42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41"/>
      <c r="E341" s="8"/>
      <c r="F341" s="42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41"/>
      <c r="E342" s="8"/>
      <c r="F342" s="42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41"/>
      <c r="E343" s="8"/>
      <c r="F343" s="42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41"/>
      <c r="E344" s="8"/>
      <c r="F344" s="42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41"/>
      <c r="E345" s="8"/>
      <c r="F345" s="42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41"/>
      <c r="E346" s="8"/>
      <c r="F346" s="42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41"/>
      <c r="E347" s="8"/>
      <c r="F347" s="42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41"/>
      <c r="E348" s="8"/>
      <c r="F348" s="42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41"/>
      <c r="E349" s="8"/>
      <c r="F349" s="42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41"/>
      <c r="E350" s="8"/>
      <c r="F350" s="42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41"/>
      <c r="E351" s="8"/>
      <c r="F351" s="42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41"/>
      <c r="E352" s="8"/>
      <c r="F352" s="42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41"/>
      <c r="E353" s="8"/>
      <c r="F353" s="42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41"/>
      <c r="E354" s="8"/>
      <c r="F354" s="42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41"/>
      <c r="E355" s="8"/>
      <c r="F355" s="42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41"/>
      <c r="E356" s="8"/>
      <c r="F356" s="42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41"/>
      <c r="E357" s="8"/>
      <c r="F357" s="42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41"/>
      <c r="E358" s="8"/>
      <c r="F358" s="42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41"/>
      <c r="E359" s="8"/>
      <c r="F359" s="42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41"/>
      <c r="E360" s="8"/>
      <c r="F360" s="42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41"/>
      <c r="E361" s="8"/>
      <c r="F361" s="42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41"/>
      <c r="E362" s="8"/>
      <c r="F362" s="42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41"/>
      <c r="E363" s="8"/>
      <c r="F363" s="42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41"/>
      <c r="E364" s="8"/>
      <c r="F364" s="42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41"/>
      <c r="E365" s="8"/>
      <c r="F365" s="42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41"/>
      <c r="E366" s="8"/>
      <c r="F366" s="42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41"/>
      <c r="E367" s="8"/>
      <c r="F367" s="42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41"/>
      <c r="E368" s="8"/>
      <c r="F368" s="42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41"/>
      <c r="E369" s="8"/>
      <c r="F369" s="42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41"/>
      <c r="E370" s="8"/>
      <c r="F370" s="42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41"/>
      <c r="E371" s="8"/>
      <c r="F371" s="42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41"/>
      <c r="E372" s="8"/>
      <c r="F372" s="42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41"/>
      <c r="E373" s="8"/>
      <c r="F373" s="42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41"/>
      <c r="E374" s="8"/>
      <c r="F374" s="42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41"/>
      <c r="E375" s="8"/>
      <c r="F375" s="42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41"/>
      <c r="E376" s="8"/>
      <c r="F376" s="42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41"/>
      <c r="E377" s="8"/>
      <c r="F377" s="42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41"/>
      <c r="E378" s="8"/>
      <c r="F378" s="42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41"/>
      <c r="E379" s="8"/>
      <c r="F379" s="42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41"/>
      <c r="E380" s="8"/>
      <c r="F380" s="42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41"/>
      <c r="E381" s="8"/>
      <c r="F381" s="42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41"/>
      <c r="E382" s="8"/>
      <c r="F382" s="42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41"/>
      <c r="E383" s="8"/>
      <c r="F383" s="42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41"/>
      <c r="E384" s="8"/>
      <c r="F384" s="42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41"/>
      <c r="E385" s="8"/>
      <c r="F385" s="42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41"/>
      <c r="E386" s="8"/>
      <c r="F386" s="42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41"/>
      <c r="E387" s="8"/>
      <c r="F387" s="42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41"/>
      <c r="E388" s="8"/>
      <c r="F388" s="42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41"/>
      <c r="E389" s="8"/>
      <c r="F389" s="42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41"/>
      <c r="E390" s="8"/>
      <c r="F390" s="42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41"/>
      <c r="E391" s="8"/>
      <c r="F391" s="42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41"/>
      <c r="E392" s="8"/>
      <c r="F392" s="42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41"/>
      <c r="E393" s="8"/>
      <c r="F393" s="42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41"/>
      <c r="E394" s="8"/>
      <c r="F394" s="42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41"/>
      <c r="E395" s="8"/>
      <c r="F395" s="42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41"/>
      <c r="E396" s="8"/>
      <c r="F396" s="42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41"/>
      <c r="E397" s="8"/>
      <c r="F397" s="42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41"/>
      <c r="E398" s="8"/>
      <c r="F398" s="42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41"/>
      <c r="E399" s="8"/>
      <c r="F399" s="42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41"/>
      <c r="E400" s="8"/>
      <c r="F400" s="42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41"/>
      <c r="E401" s="8"/>
      <c r="F401" s="42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41"/>
      <c r="E402" s="8"/>
      <c r="F402" s="42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41"/>
      <c r="E403" s="8"/>
      <c r="F403" s="42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41"/>
      <c r="E404" s="8"/>
      <c r="F404" s="42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41"/>
      <c r="E405" s="8"/>
      <c r="F405" s="42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41"/>
      <c r="E406" s="8"/>
      <c r="F406" s="42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41"/>
      <c r="E407" s="8"/>
      <c r="F407" s="42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41"/>
      <c r="E408" s="8"/>
      <c r="F408" s="42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41"/>
      <c r="E409" s="8"/>
      <c r="F409" s="42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41"/>
      <c r="E410" s="8"/>
      <c r="F410" s="42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41"/>
      <c r="E411" s="8"/>
      <c r="F411" s="42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41"/>
      <c r="E412" s="8"/>
      <c r="F412" s="42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41"/>
      <c r="E413" s="8"/>
      <c r="F413" s="42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41"/>
      <c r="E414" s="8"/>
      <c r="F414" s="42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41"/>
      <c r="E415" s="8"/>
      <c r="F415" s="42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41"/>
      <c r="E416" s="8"/>
      <c r="F416" s="42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41"/>
      <c r="E417" s="8"/>
      <c r="F417" s="42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41"/>
      <c r="E418" s="8"/>
      <c r="F418" s="42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41"/>
      <c r="E419" s="8"/>
      <c r="F419" s="42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41"/>
      <c r="E420" s="8"/>
      <c r="F420" s="42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41"/>
      <c r="E421" s="8"/>
      <c r="F421" s="42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41"/>
      <c r="E422" s="8"/>
      <c r="F422" s="42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41"/>
      <c r="E423" s="8"/>
      <c r="F423" s="42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41"/>
      <c r="E424" s="8"/>
      <c r="F424" s="42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41"/>
      <c r="E425" s="8"/>
      <c r="F425" s="42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41"/>
      <c r="E426" s="8"/>
      <c r="F426" s="42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41"/>
      <c r="E427" s="8"/>
      <c r="F427" s="42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41"/>
      <c r="E428" s="8"/>
      <c r="F428" s="42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41"/>
      <c r="E429" s="8"/>
      <c r="F429" s="42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41"/>
      <c r="E430" s="8"/>
      <c r="F430" s="42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41"/>
      <c r="E431" s="8"/>
      <c r="F431" s="42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41"/>
      <c r="E432" s="8"/>
      <c r="F432" s="42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41"/>
      <c r="E433" s="8"/>
      <c r="F433" s="42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41"/>
      <c r="E434" s="8"/>
      <c r="F434" s="42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41"/>
      <c r="E435" s="8"/>
      <c r="F435" s="42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41"/>
      <c r="E436" s="8"/>
      <c r="F436" s="42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41"/>
      <c r="E437" s="8"/>
      <c r="F437" s="42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41"/>
      <c r="E438" s="8"/>
      <c r="F438" s="42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41"/>
      <c r="E439" s="8"/>
      <c r="F439" s="42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41"/>
      <c r="E440" s="8"/>
      <c r="F440" s="42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41"/>
      <c r="E441" s="8"/>
      <c r="F441" s="42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41"/>
      <c r="E442" s="8"/>
      <c r="F442" s="42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41"/>
      <c r="E443" s="8"/>
      <c r="F443" s="42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41"/>
      <c r="E444" s="8"/>
      <c r="F444" s="42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41"/>
      <c r="E445" s="8"/>
      <c r="F445" s="42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41"/>
      <c r="E446" s="8"/>
      <c r="F446" s="42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41"/>
      <c r="E447" s="8"/>
      <c r="F447" s="42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41"/>
      <c r="E448" s="8"/>
      <c r="F448" s="42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41"/>
      <c r="E449" s="8"/>
      <c r="F449" s="42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41"/>
      <c r="E450" s="8"/>
      <c r="F450" s="42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41"/>
      <c r="E451" s="8"/>
      <c r="F451" s="42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41"/>
      <c r="E452" s="8"/>
      <c r="F452" s="42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41"/>
      <c r="E453" s="8"/>
      <c r="F453" s="42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41"/>
      <c r="E454" s="8"/>
      <c r="F454" s="42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41"/>
      <c r="E455" s="8"/>
      <c r="F455" s="42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41"/>
      <c r="E456" s="8"/>
      <c r="F456" s="42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41"/>
      <c r="E457" s="8"/>
      <c r="F457" s="42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41"/>
      <c r="E458" s="8"/>
      <c r="F458" s="42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41"/>
      <c r="E459" s="8"/>
      <c r="F459" s="42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41"/>
      <c r="E460" s="8"/>
      <c r="F460" s="42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41"/>
      <c r="E461" s="8"/>
      <c r="F461" s="42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41"/>
      <c r="E462" s="8"/>
      <c r="F462" s="42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41"/>
      <c r="E463" s="8"/>
      <c r="F463" s="42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41"/>
      <c r="E464" s="8"/>
      <c r="F464" s="42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41"/>
      <c r="E465" s="8"/>
      <c r="F465" s="42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41"/>
      <c r="E466" s="8"/>
      <c r="F466" s="42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41"/>
      <c r="E467" s="8"/>
      <c r="F467" s="42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41"/>
      <c r="E468" s="8"/>
      <c r="F468" s="42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41"/>
      <c r="E469" s="8"/>
      <c r="F469" s="42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41"/>
      <c r="E470" s="8"/>
      <c r="F470" s="42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41"/>
      <c r="E471" s="8"/>
      <c r="F471" s="42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41"/>
      <c r="E472" s="8"/>
      <c r="F472" s="42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41"/>
      <c r="E473" s="8"/>
      <c r="F473" s="42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41"/>
      <c r="E474" s="8"/>
      <c r="F474" s="42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41"/>
      <c r="E475" s="8"/>
      <c r="F475" s="42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41"/>
      <c r="E476" s="8"/>
      <c r="F476" s="42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41"/>
      <c r="E477" s="8"/>
      <c r="F477" s="42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41"/>
      <c r="E478" s="8"/>
      <c r="F478" s="42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41"/>
      <c r="E479" s="8"/>
      <c r="F479" s="42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41"/>
      <c r="E480" s="8"/>
      <c r="F480" s="42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41"/>
      <c r="E481" s="8"/>
      <c r="F481" s="42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41"/>
      <c r="E482" s="8"/>
      <c r="F482" s="42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41"/>
      <c r="E483" s="8"/>
      <c r="F483" s="42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41"/>
      <c r="E484" s="8"/>
      <c r="F484" s="42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41"/>
      <c r="E485" s="8"/>
      <c r="F485" s="42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41"/>
      <c r="E486" s="8"/>
      <c r="F486" s="42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41"/>
      <c r="E487" s="8"/>
      <c r="F487" s="42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41"/>
      <c r="E488" s="8"/>
      <c r="F488" s="42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41"/>
      <c r="E489" s="8"/>
      <c r="F489" s="42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41"/>
      <c r="E490" s="8"/>
      <c r="F490" s="42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41"/>
      <c r="E491" s="8"/>
      <c r="F491" s="42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41"/>
      <c r="E492" s="8"/>
      <c r="F492" s="42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41"/>
      <c r="E493" s="8"/>
      <c r="F493" s="42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41"/>
      <c r="E494" s="8"/>
      <c r="F494" s="42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41"/>
      <c r="E495" s="8"/>
      <c r="F495" s="42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41"/>
      <c r="E496" s="8"/>
      <c r="F496" s="42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41"/>
      <c r="E497" s="8"/>
      <c r="F497" s="42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41"/>
      <c r="E498" s="8"/>
      <c r="F498" s="42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41"/>
      <c r="E499" s="8"/>
      <c r="F499" s="42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41"/>
      <c r="E500" s="8"/>
      <c r="F500" s="42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41"/>
      <c r="E501" s="8"/>
      <c r="F501" s="42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41"/>
      <c r="E502" s="8"/>
      <c r="F502" s="42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41"/>
      <c r="E503" s="8"/>
      <c r="F503" s="42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41"/>
      <c r="E504" s="8"/>
      <c r="F504" s="42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41"/>
      <c r="E505" s="8"/>
      <c r="F505" s="42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41"/>
      <c r="E506" s="8"/>
      <c r="F506" s="42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41"/>
      <c r="E507" s="8"/>
      <c r="F507" s="42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41"/>
      <c r="E508" s="8"/>
      <c r="F508" s="42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41"/>
      <c r="E509" s="8"/>
      <c r="F509" s="42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41"/>
      <c r="E510" s="8"/>
      <c r="F510" s="42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41"/>
      <c r="E511" s="8"/>
      <c r="F511" s="42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41"/>
      <c r="E512" s="8"/>
      <c r="F512" s="42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41"/>
      <c r="E513" s="8"/>
      <c r="F513" s="42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41"/>
      <c r="E514" s="8"/>
      <c r="F514" s="42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41"/>
      <c r="E515" s="8"/>
      <c r="F515" s="42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41"/>
      <c r="E516" s="8"/>
      <c r="F516" s="42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41"/>
      <c r="E517" s="8"/>
      <c r="F517" s="42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41"/>
      <c r="E518" s="8"/>
      <c r="F518" s="42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41"/>
      <c r="E519" s="8"/>
      <c r="F519" s="42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41"/>
      <c r="E520" s="8"/>
      <c r="F520" s="42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41"/>
      <c r="E521" s="8"/>
      <c r="F521" s="42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41"/>
      <c r="E522" s="8"/>
      <c r="F522" s="42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41"/>
      <c r="E523" s="8"/>
      <c r="F523" s="42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41"/>
      <c r="E524" s="8"/>
      <c r="F524" s="42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41"/>
      <c r="E525" s="8"/>
      <c r="F525" s="42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41"/>
      <c r="E526" s="8"/>
      <c r="F526" s="42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41"/>
      <c r="E527" s="8"/>
      <c r="F527" s="42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41"/>
      <c r="E528" s="8"/>
      <c r="F528" s="42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41"/>
      <c r="E529" s="8"/>
      <c r="F529" s="42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41"/>
      <c r="E530" s="8"/>
      <c r="F530" s="42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41"/>
      <c r="E531" s="8"/>
      <c r="F531" s="42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41"/>
      <c r="E532" s="8"/>
      <c r="F532" s="42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41"/>
      <c r="E533" s="8"/>
      <c r="F533" s="42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41"/>
      <c r="E534" s="8"/>
      <c r="F534" s="42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41"/>
      <c r="E535" s="8"/>
      <c r="F535" s="42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41"/>
      <c r="E536" s="8"/>
      <c r="F536" s="42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41"/>
      <c r="E537" s="8"/>
      <c r="F537" s="42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41"/>
      <c r="E538" s="8"/>
      <c r="F538" s="42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41"/>
      <c r="E539" s="8"/>
      <c r="F539" s="42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41"/>
      <c r="E540" s="8"/>
      <c r="F540" s="42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41"/>
      <c r="E541" s="8"/>
      <c r="F541" s="42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41"/>
      <c r="E542" s="8"/>
      <c r="F542" s="42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41"/>
      <c r="E543" s="8"/>
      <c r="F543" s="42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41"/>
      <c r="E544" s="8"/>
      <c r="F544" s="42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41"/>
      <c r="E545" s="8"/>
      <c r="F545" s="42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41"/>
      <c r="E546" s="8"/>
      <c r="F546" s="42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41"/>
      <c r="E547" s="8"/>
      <c r="F547" s="42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41"/>
      <c r="E548" s="8"/>
      <c r="F548" s="42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41"/>
      <c r="E549" s="8"/>
      <c r="F549" s="42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41"/>
      <c r="E550" s="8"/>
      <c r="F550" s="42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41"/>
      <c r="E551" s="8"/>
      <c r="F551" s="42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41"/>
      <c r="E552" s="8"/>
      <c r="F552" s="42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41"/>
      <c r="E553" s="8"/>
      <c r="F553" s="42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41"/>
      <c r="E554" s="8"/>
      <c r="F554" s="42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41"/>
      <c r="E555" s="8"/>
      <c r="F555" s="42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41"/>
      <c r="E556" s="8"/>
      <c r="F556" s="42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41"/>
      <c r="E557" s="8"/>
      <c r="F557" s="42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41"/>
      <c r="E558" s="8"/>
      <c r="F558" s="42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41"/>
      <c r="E559" s="8"/>
      <c r="F559" s="42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41"/>
      <c r="E560" s="8"/>
      <c r="F560" s="42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41"/>
      <c r="E561" s="8"/>
      <c r="F561" s="42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41"/>
      <c r="E562" s="8"/>
      <c r="F562" s="42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41"/>
      <c r="E563" s="8"/>
      <c r="F563" s="42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41"/>
      <c r="E564" s="8"/>
      <c r="F564" s="42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41"/>
      <c r="E565" s="8"/>
      <c r="F565" s="42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41"/>
      <c r="E566" s="8"/>
      <c r="F566" s="42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41"/>
      <c r="E567" s="8"/>
      <c r="F567" s="42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41"/>
      <c r="E568" s="8"/>
      <c r="F568" s="42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41"/>
      <c r="E569" s="8"/>
      <c r="F569" s="42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41"/>
      <c r="E570" s="8"/>
      <c r="F570" s="42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41"/>
      <c r="E571" s="8"/>
      <c r="F571" s="42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41"/>
      <c r="E572" s="8"/>
      <c r="F572" s="42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41"/>
      <c r="E573" s="8"/>
      <c r="F573" s="42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41"/>
      <c r="E574" s="8"/>
      <c r="F574" s="42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41"/>
      <c r="E575" s="8"/>
      <c r="F575" s="42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41"/>
      <c r="E576" s="8"/>
      <c r="F576" s="42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41"/>
      <c r="E577" s="8"/>
      <c r="F577" s="42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41"/>
      <c r="E578" s="8"/>
      <c r="F578" s="42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41"/>
      <c r="E579" s="8"/>
      <c r="F579" s="42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41"/>
      <c r="E580" s="8"/>
      <c r="F580" s="42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41"/>
      <c r="E581" s="8"/>
      <c r="F581" s="42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41"/>
      <c r="E582" s="8"/>
      <c r="F582" s="42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41"/>
      <c r="E583" s="8"/>
      <c r="F583" s="42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41"/>
      <c r="E584" s="8"/>
      <c r="F584" s="42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41"/>
      <c r="E585" s="8"/>
      <c r="F585" s="42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41"/>
      <c r="E586" s="8"/>
      <c r="F586" s="42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41"/>
      <c r="E587" s="8"/>
      <c r="F587" s="42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41"/>
      <c r="E588" s="8"/>
      <c r="F588" s="42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41"/>
      <c r="E589" s="8"/>
      <c r="F589" s="42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41"/>
      <c r="E590" s="8"/>
      <c r="F590" s="42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41"/>
      <c r="E591" s="8"/>
      <c r="F591" s="42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41"/>
      <c r="E592" s="8"/>
      <c r="F592" s="42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41"/>
      <c r="E593" s="8"/>
      <c r="F593" s="42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41"/>
      <c r="E594" s="8"/>
      <c r="F594" s="42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41"/>
      <c r="E595" s="8"/>
      <c r="F595" s="42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41"/>
      <c r="E596" s="8"/>
      <c r="F596" s="42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41"/>
      <c r="E597" s="8"/>
      <c r="F597" s="42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41"/>
      <c r="E598" s="8"/>
      <c r="F598" s="42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41"/>
      <c r="E599" s="8"/>
      <c r="F599" s="42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41"/>
      <c r="E600" s="8"/>
      <c r="F600" s="42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41"/>
      <c r="E601" s="8"/>
      <c r="F601" s="42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41"/>
      <c r="E602" s="8"/>
      <c r="F602" s="42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41"/>
      <c r="E603" s="8"/>
      <c r="F603" s="42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41"/>
      <c r="E604" s="8"/>
      <c r="F604" s="42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41"/>
      <c r="E605" s="8"/>
      <c r="F605" s="42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41"/>
      <c r="E606" s="8"/>
      <c r="F606" s="42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41"/>
      <c r="E607" s="8"/>
      <c r="F607" s="42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41"/>
      <c r="E608" s="8"/>
      <c r="F608" s="42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41"/>
      <c r="E609" s="8"/>
      <c r="F609" s="42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41"/>
      <c r="E610" s="8"/>
      <c r="F610" s="42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41"/>
      <c r="E611" s="8"/>
      <c r="F611" s="42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41"/>
      <c r="E612" s="8"/>
      <c r="F612" s="42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41"/>
      <c r="E613" s="8"/>
      <c r="F613" s="42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41"/>
      <c r="E614" s="8"/>
      <c r="F614" s="42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41"/>
      <c r="E615" s="8"/>
      <c r="F615" s="42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41"/>
      <c r="E616" s="8"/>
      <c r="F616" s="42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41"/>
      <c r="E617" s="8"/>
      <c r="F617" s="42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41"/>
      <c r="E618" s="8"/>
      <c r="F618" s="42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41"/>
      <c r="E619" s="8"/>
      <c r="F619" s="42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41"/>
      <c r="E620" s="8"/>
      <c r="F620" s="42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41"/>
      <c r="E621" s="8"/>
      <c r="F621" s="42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41"/>
      <c r="E622" s="8"/>
      <c r="F622" s="42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41"/>
      <c r="E623" s="8"/>
      <c r="F623" s="42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41"/>
      <c r="E624" s="8"/>
      <c r="F624" s="42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41"/>
      <c r="E625" s="8"/>
      <c r="F625" s="42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41"/>
      <c r="E626" s="8"/>
      <c r="F626" s="42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41"/>
      <c r="E627" s="8"/>
      <c r="F627" s="42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41"/>
      <c r="E628" s="8"/>
      <c r="F628" s="42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41"/>
      <c r="E629" s="8"/>
      <c r="F629" s="42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41"/>
      <c r="E630" s="8"/>
      <c r="F630" s="42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41"/>
      <c r="E631" s="8"/>
      <c r="F631" s="42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41"/>
      <c r="E632" s="8"/>
      <c r="F632" s="42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41"/>
      <c r="E633" s="8"/>
      <c r="F633" s="42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41"/>
      <c r="E634" s="8"/>
      <c r="F634" s="42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41"/>
      <c r="E635" s="8"/>
      <c r="F635" s="42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41"/>
      <c r="E636" s="8"/>
      <c r="F636" s="42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41"/>
      <c r="E637" s="8"/>
      <c r="F637" s="42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41"/>
      <c r="E638" s="8"/>
      <c r="F638" s="42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41"/>
      <c r="E639" s="8"/>
      <c r="F639" s="42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41"/>
      <c r="E640" s="8"/>
      <c r="F640" s="42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41"/>
      <c r="E641" s="8"/>
      <c r="F641" s="42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41"/>
      <c r="E642" s="8"/>
      <c r="F642" s="42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41"/>
      <c r="E643" s="8"/>
      <c r="F643" s="42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41"/>
      <c r="E644" s="8"/>
      <c r="F644" s="42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41"/>
      <c r="E645" s="8"/>
      <c r="F645" s="42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41"/>
      <c r="E646" s="8"/>
      <c r="F646" s="42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41"/>
      <c r="E647" s="8"/>
      <c r="F647" s="42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41"/>
      <c r="E648" s="8"/>
      <c r="F648" s="42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41"/>
      <c r="E649" s="8"/>
      <c r="F649" s="42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41"/>
      <c r="E650" s="8"/>
      <c r="F650" s="42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41"/>
      <c r="E651" s="8"/>
      <c r="F651" s="42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41"/>
      <c r="E652" s="8"/>
      <c r="F652" s="42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41"/>
      <c r="E653" s="8"/>
      <c r="F653" s="42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41"/>
      <c r="E654" s="8"/>
      <c r="F654" s="42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41"/>
      <c r="E655" s="8"/>
      <c r="F655" s="42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41"/>
      <c r="E656" s="8"/>
      <c r="F656" s="42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41"/>
      <c r="E657" s="8"/>
      <c r="F657" s="42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41"/>
      <c r="E658" s="8"/>
      <c r="F658" s="42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41"/>
      <c r="E659" s="8"/>
      <c r="F659" s="42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41"/>
      <c r="E660" s="8"/>
      <c r="F660" s="42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41"/>
      <c r="E661" s="8"/>
      <c r="F661" s="42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41"/>
      <c r="E662" s="8"/>
      <c r="F662" s="42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41"/>
      <c r="E663" s="8"/>
      <c r="F663" s="42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41"/>
      <c r="E664" s="8"/>
      <c r="F664" s="42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41"/>
      <c r="E665" s="8"/>
      <c r="F665" s="42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41"/>
      <c r="E666" s="8"/>
      <c r="F666" s="42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41"/>
      <c r="E667" s="8"/>
      <c r="F667" s="42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41"/>
      <c r="E668" s="8"/>
      <c r="F668" s="42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41"/>
      <c r="E669" s="8"/>
      <c r="F669" s="42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41"/>
      <c r="E670" s="8"/>
      <c r="F670" s="42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41"/>
      <c r="E671" s="8"/>
      <c r="F671" s="42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41"/>
      <c r="E672" s="8"/>
      <c r="F672" s="42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41"/>
      <c r="E673" s="8"/>
      <c r="F673" s="42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41"/>
      <c r="E674" s="8"/>
      <c r="F674" s="42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41"/>
      <c r="E675" s="8"/>
      <c r="F675" s="42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41"/>
      <c r="E676" s="8"/>
      <c r="F676" s="42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41"/>
      <c r="E677" s="8"/>
      <c r="F677" s="42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41"/>
      <c r="E678" s="8"/>
      <c r="F678" s="42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41"/>
      <c r="E679" s="8"/>
      <c r="F679" s="42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41"/>
      <c r="E680" s="8"/>
      <c r="F680" s="42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41"/>
      <c r="E681" s="8"/>
      <c r="F681" s="42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41"/>
      <c r="E682" s="8"/>
      <c r="F682" s="42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41"/>
      <c r="E683" s="8"/>
      <c r="F683" s="42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41"/>
      <c r="E684" s="8"/>
      <c r="F684" s="42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41"/>
      <c r="E685" s="8"/>
      <c r="F685" s="42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41"/>
      <c r="E686" s="8"/>
      <c r="F686" s="42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41"/>
      <c r="E687" s="8"/>
      <c r="F687" s="42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41"/>
      <c r="E688" s="8"/>
      <c r="F688" s="42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41"/>
      <c r="E689" s="8"/>
      <c r="F689" s="42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41"/>
      <c r="E690" s="8"/>
      <c r="F690" s="42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41"/>
      <c r="E691" s="8"/>
      <c r="F691" s="42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41"/>
      <c r="E692" s="8"/>
      <c r="F692" s="42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41"/>
      <c r="E693" s="8"/>
      <c r="F693" s="42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41"/>
      <c r="E694" s="8"/>
      <c r="F694" s="42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41"/>
      <c r="E695" s="8"/>
      <c r="F695" s="42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41"/>
      <c r="E696" s="8"/>
      <c r="F696" s="42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41"/>
      <c r="E697" s="8"/>
      <c r="F697" s="42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41"/>
      <c r="E698" s="8"/>
      <c r="F698" s="42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41"/>
      <c r="E699" s="8"/>
      <c r="F699" s="42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41"/>
      <c r="E700" s="8"/>
      <c r="F700" s="42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41"/>
      <c r="E701" s="8"/>
      <c r="F701" s="42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41"/>
      <c r="E702" s="8"/>
      <c r="F702" s="42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41"/>
      <c r="E703" s="8"/>
      <c r="F703" s="42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41"/>
      <c r="E704" s="8"/>
      <c r="F704" s="42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41"/>
      <c r="E705" s="8"/>
      <c r="F705" s="42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41"/>
      <c r="E706" s="8"/>
      <c r="F706" s="42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41"/>
      <c r="E707" s="8"/>
      <c r="F707" s="42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41"/>
      <c r="E708" s="8"/>
      <c r="F708" s="42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41"/>
      <c r="E709" s="8"/>
      <c r="F709" s="42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41"/>
      <c r="E710" s="8"/>
      <c r="F710" s="42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41"/>
      <c r="E711" s="8"/>
      <c r="F711" s="42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41"/>
      <c r="E712" s="8"/>
      <c r="F712" s="42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41"/>
      <c r="E713" s="8"/>
      <c r="F713" s="42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41"/>
      <c r="E714" s="8"/>
      <c r="F714" s="42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41"/>
      <c r="E715" s="8"/>
      <c r="F715" s="42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41"/>
      <c r="E716" s="8"/>
      <c r="F716" s="42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41"/>
      <c r="E717" s="8"/>
      <c r="F717" s="42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41"/>
      <c r="E718" s="8"/>
      <c r="F718" s="42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41"/>
      <c r="E719" s="8"/>
      <c r="F719" s="42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41"/>
      <c r="E720" s="8"/>
      <c r="F720" s="42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41"/>
      <c r="E721" s="8"/>
      <c r="F721" s="42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41"/>
      <c r="E722" s="8"/>
      <c r="F722" s="42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41"/>
      <c r="E723" s="8"/>
      <c r="F723" s="42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41"/>
      <c r="E724" s="8"/>
      <c r="F724" s="42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41"/>
      <c r="E725" s="8"/>
      <c r="F725" s="42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41"/>
      <c r="E726" s="8"/>
      <c r="F726" s="42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41"/>
      <c r="E727" s="8"/>
      <c r="F727" s="42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41"/>
      <c r="E728" s="8"/>
      <c r="F728" s="42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41"/>
      <c r="E729" s="8"/>
      <c r="F729" s="42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41"/>
      <c r="E730" s="8"/>
      <c r="F730" s="42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41"/>
      <c r="E731" s="8"/>
      <c r="F731" s="42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41"/>
      <c r="E732" s="8"/>
      <c r="F732" s="42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41"/>
      <c r="E733" s="8"/>
      <c r="F733" s="42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41"/>
      <c r="E734" s="8"/>
      <c r="F734" s="42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41"/>
      <c r="E735" s="8"/>
      <c r="F735" s="42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41"/>
      <c r="E736" s="8"/>
      <c r="F736" s="42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41"/>
      <c r="E737" s="8"/>
      <c r="F737" s="42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41"/>
      <c r="E738" s="8"/>
      <c r="F738" s="42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41"/>
      <c r="E739" s="8"/>
      <c r="F739" s="42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41"/>
      <c r="E740" s="8"/>
      <c r="F740" s="42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41"/>
      <c r="E741" s="8"/>
      <c r="F741" s="42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41"/>
      <c r="E742" s="8"/>
      <c r="F742" s="42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41"/>
      <c r="E743" s="8"/>
      <c r="F743" s="42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41"/>
      <c r="E744" s="8"/>
      <c r="F744" s="42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41"/>
      <c r="E745" s="8"/>
      <c r="F745" s="42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41"/>
      <c r="E746" s="8"/>
      <c r="F746" s="42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41"/>
      <c r="E747" s="8"/>
      <c r="F747" s="42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41"/>
      <c r="E748" s="8"/>
      <c r="F748" s="42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41"/>
      <c r="E749" s="8"/>
      <c r="F749" s="42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41"/>
      <c r="E750" s="8"/>
      <c r="F750" s="42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41"/>
      <c r="E751" s="8"/>
      <c r="F751" s="42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41"/>
      <c r="E752" s="8"/>
      <c r="F752" s="42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41"/>
      <c r="E753" s="8"/>
      <c r="F753" s="42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41"/>
      <c r="E754" s="8"/>
      <c r="F754" s="42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41"/>
      <c r="E755" s="8"/>
      <c r="F755" s="42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41"/>
      <c r="E756" s="8"/>
      <c r="F756" s="42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41"/>
      <c r="E757" s="8"/>
      <c r="F757" s="42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41"/>
      <c r="E758" s="8"/>
      <c r="F758" s="42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41"/>
      <c r="E759" s="8"/>
      <c r="F759" s="42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41"/>
      <c r="E760" s="8"/>
      <c r="F760" s="42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41"/>
      <c r="E761" s="8"/>
      <c r="F761" s="42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41"/>
      <c r="E762" s="8"/>
      <c r="F762" s="42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41"/>
      <c r="E763" s="8"/>
      <c r="F763" s="42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41"/>
      <c r="E764" s="8"/>
      <c r="F764" s="42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41"/>
      <c r="E765" s="8"/>
      <c r="F765" s="42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41"/>
      <c r="E766" s="8"/>
      <c r="F766" s="42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41"/>
      <c r="E767" s="8"/>
      <c r="F767" s="42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41"/>
      <c r="E768" s="8"/>
      <c r="F768" s="42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41"/>
      <c r="E769" s="8"/>
      <c r="F769" s="42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41"/>
      <c r="E770" s="8"/>
      <c r="F770" s="42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41"/>
      <c r="E771" s="8"/>
      <c r="F771" s="42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41"/>
      <c r="E772" s="8"/>
      <c r="F772" s="42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41"/>
      <c r="E773" s="8"/>
      <c r="F773" s="42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41"/>
      <c r="E774" s="8"/>
      <c r="F774" s="42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41"/>
      <c r="E775" s="8"/>
      <c r="F775" s="42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41"/>
      <c r="E776" s="8"/>
      <c r="F776" s="42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41"/>
      <c r="E777" s="8"/>
      <c r="F777" s="42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41"/>
      <c r="E778" s="8"/>
      <c r="F778" s="42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41"/>
      <c r="E779" s="8"/>
      <c r="F779" s="42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41"/>
      <c r="E780" s="8"/>
      <c r="F780" s="42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41"/>
      <c r="E781" s="8"/>
      <c r="F781" s="42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41"/>
      <c r="E782" s="8"/>
      <c r="F782" s="42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41"/>
      <c r="E783" s="8"/>
      <c r="F783" s="42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41"/>
      <c r="E784" s="8"/>
      <c r="F784" s="42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41"/>
      <c r="E785" s="8"/>
      <c r="F785" s="42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41"/>
      <c r="E786" s="8"/>
      <c r="F786" s="42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41"/>
      <c r="E787" s="8"/>
      <c r="F787" s="42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41"/>
      <c r="E788" s="8"/>
      <c r="F788" s="42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41"/>
      <c r="E789" s="8"/>
      <c r="F789" s="42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41"/>
      <c r="E790" s="8"/>
      <c r="F790" s="42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41"/>
      <c r="E791" s="8"/>
      <c r="F791" s="42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41"/>
      <c r="E792" s="8"/>
      <c r="F792" s="42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41"/>
      <c r="E793" s="8"/>
      <c r="F793" s="42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41"/>
      <c r="E794" s="8"/>
      <c r="F794" s="42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41"/>
      <c r="E795" s="8"/>
      <c r="F795" s="42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41"/>
      <c r="E796" s="8"/>
      <c r="F796" s="42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41"/>
      <c r="E797" s="8"/>
      <c r="F797" s="42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41"/>
      <c r="E798" s="8"/>
      <c r="F798" s="42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41"/>
      <c r="E799" s="8"/>
      <c r="F799" s="42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41"/>
      <c r="E800" s="8"/>
      <c r="F800" s="42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41"/>
      <c r="E801" s="8"/>
      <c r="F801" s="42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41"/>
      <c r="E802" s="8"/>
      <c r="F802" s="42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41"/>
      <c r="E803" s="8"/>
      <c r="F803" s="42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41"/>
      <c r="E804" s="8"/>
      <c r="F804" s="42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41"/>
      <c r="E805" s="8"/>
      <c r="F805" s="42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41"/>
      <c r="E806" s="8"/>
      <c r="F806" s="42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41"/>
      <c r="E807" s="8"/>
      <c r="F807" s="42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41"/>
      <c r="E808" s="8"/>
      <c r="F808" s="42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41"/>
      <c r="E809" s="8"/>
      <c r="F809" s="42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41"/>
      <c r="E810" s="8"/>
      <c r="F810" s="42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41"/>
      <c r="E811" s="8"/>
      <c r="F811" s="42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41"/>
      <c r="E812" s="8"/>
      <c r="F812" s="42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41"/>
      <c r="E813" s="8"/>
      <c r="F813" s="42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41"/>
      <c r="E814" s="8"/>
      <c r="F814" s="42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41"/>
      <c r="E815" s="8"/>
      <c r="F815" s="42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41"/>
      <c r="E816" s="8"/>
      <c r="F816" s="42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41"/>
      <c r="E817" s="8"/>
      <c r="F817" s="42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41"/>
      <c r="E818" s="8"/>
      <c r="F818" s="42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41"/>
      <c r="E819" s="8"/>
      <c r="F819" s="42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41"/>
      <c r="E820" s="8"/>
      <c r="F820" s="42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41"/>
      <c r="E821" s="8"/>
      <c r="F821" s="42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41"/>
      <c r="E822" s="8"/>
      <c r="F822" s="42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41"/>
      <c r="E823" s="8"/>
      <c r="F823" s="42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41"/>
      <c r="E824" s="8"/>
      <c r="F824" s="42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41"/>
      <c r="E825" s="8"/>
      <c r="F825" s="42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41"/>
      <c r="E826" s="8"/>
      <c r="F826" s="42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41"/>
      <c r="E827" s="8"/>
      <c r="F827" s="42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41"/>
      <c r="E828" s="8"/>
      <c r="F828" s="42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41"/>
      <c r="E829" s="8"/>
      <c r="F829" s="42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41"/>
      <c r="E830" s="8"/>
      <c r="F830" s="42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41"/>
      <c r="E831" s="8"/>
      <c r="F831" s="42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41"/>
      <c r="E832" s="8"/>
      <c r="F832" s="42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41"/>
      <c r="E833" s="8"/>
      <c r="F833" s="42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41"/>
      <c r="E834" s="8"/>
      <c r="F834" s="42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41"/>
      <c r="E835" s="8"/>
      <c r="F835" s="42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41"/>
      <c r="E836" s="8"/>
      <c r="F836" s="42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41"/>
      <c r="E837" s="8"/>
      <c r="F837" s="42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41"/>
      <c r="E838" s="8"/>
      <c r="F838" s="42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41"/>
      <c r="E839" s="8"/>
      <c r="F839" s="42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41"/>
      <c r="E840" s="8"/>
      <c r="F840" s="42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41"/>
      <c r="E841" s="8"/>
      <c r="F841" s="42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41"/>
      <c r="E842" s="8"/>
      <c r="F842" s="42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41"/>
      <c r="E843" s="8"/>
      <c r="F843" s="42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41"/>
      <c r="E844" s="8"/>
      <c r="F844" s="42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41"/>
      <c r="E845" s="8"/>
      <c r="F845" s="42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41"/>
      <c r="E846" s="8"/>
      <c r="F846" s="42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41"/>
      <c r="E847" s="8"/>
      <c r="F847" s="42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41"/>
      <c r="E848" s="8"/>
      <c r="F848" s="42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41"/>
      <c r="E849" s="8"/>
      <c r="F849" s="42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41"/>
      <c r="E850" s="8"/>
      <c r="F850" s="42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41"/>
      <c r="E851" s="8"/>
      <c r="F851" s="42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41"/>
      <c r="E852" s="8"/>
      <c r="F852" s="42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41"/>
      <c r="E853" s="8"/>
      <c r="F853" s="42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41"/>
      <c r="E854" s="8"/>
      <c r="F854" s="42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41"/>
      <c r="E855" s="8"/>
      <c r="F855" s="42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41"/>
      <c r="E856" s="8"/>
      <c r="F856" s="42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41"/>
      <c r="E857" s="8"/>
      <c r="F857" s="42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41"/>
      <c r="E858" s="8"/>
      <c r="F858" s="42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41"/>
      <c r="E859" s="8"/>
      <c r="F859" s="42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41"/>
      <c r="E860" s="8"/>
      <c r="F860" s="42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41"/>
      <c r="E861" s="8"/>
      <c r="F861" s="42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41"/>
      <c r="E862" s="8"/>
      <c r="F862" s="42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41"/>
      <c r="E863" s="8"/>
      <c r="F863" s="42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41"/>
      <c r="E864" s="8"/>
      <c r="F864" s="42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41"/>
      <c r="E865" s="8"/>
      <c r="F865" s="42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41"/>
      <c r="E866" s="8"/>
      <c r="F866" s="42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41"/>
      <c r="E867" s="8"/>
      <c r="F867" s="42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41"/>
      <c r="E868" s="8"/>
      <c r="F868" s="42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41"/>
      <c r="E869" s="8"/>
      <c r="F869" s="42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41"/>
      <c r="E870" s="8"/>
      <c r="F870" s="42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41"/>
      <c r="E871" s="8"/>
      <c r="F871" s="42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41"/>
      <c r="E872" s="8"/>
      <c r="F872" s="42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41"/>
      <c r="E873" s="8"/>
      <c r="F873" s="42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41"/>
      <c r="E874" s="8"/>
      <c r="F874" s="42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41"/>
      <c r="E875" s="8"/>
      <c r="F875" s="42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41"/>
      <c r="E876" s="8"/>
      <c r="F876" s="42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41"/>
      <c r="E877" s="8"/>
      <c r="F877" s="42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41"/>
      <c r="E878" s="8"/>
      <c r="F878" s="42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41"/>
      <c r="E879" s="8"/>
      <c r="F879" s="42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41"/>
      <c r="E880" s="8"/>
      <c r="F880" s="42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41"/>
      <c r="E881" s="8"/>
      <c r="F881" s="42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41"/>
      <c r="E882" s="8"/>
      <c r="F882" s="42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41"/>
      <c r="E883" s="8"/>
      <c r="F883" s="42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41"/>
      <c r="E884" s="8"/>
      <c r="F884" s="42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41"/>
      <c r="E885" s="8"/>
      <c r="F885" s="42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41"/>
      <c r="E886" s="8"/>
      <c r="F886" s="42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41"/>
      <c r="E887" s="8"/>
      <c r="F887" s="42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41"/>
      <c r="E888" s="8"/>
      <c r="F888" s="42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41"/>
      <c r="E889" s="8"/>
      <c r="F889" s="42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41"/>
      <c r="E890" s="8"/>
      <c r="F890" s="42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41"/>
      <c r="E891" s="8"/>
      <c r="F891" s="42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41"/>
      <c r="E892" s="8"/>
      <c r="F892" s="42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41"/>
      <c r="E893" s="8"/>
      <c r="F893" s="42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41"/>
      <c r="E894" s="8"/>
      <c r="F894" s="42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41"/>
      <c r="E895" s="8"/>
      <c r="F895" s="42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41"/>
      <c r="E896" s="8"/>
      <c r="F896" s="42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41"/>
      <c r="E897" s="8"/>
      <c r="F897" s="42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41"/>
      <c r="E898" s="8"/>
      <c r="F898" s="42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41"/>
      <c r="E899" s="8"/>
      <c r="F899" s="42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41"/>
      <c r="E900" s="8"/>
      <c r="F900" s="42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41"/>
      <c r="E901" s="8"/>
      <c r="F901" s="42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41"/>
      <c r="E902" s="8"/>
      <c r="F902" s="42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41"/>
      <c r="E903" s="8"/>
      <c r="F903" s="42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41"/>
      <c r="E904" s="8"/>
      <c r="F904" s="42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41"/>
      <c r="E905" s="8"/>
      <c r="F905" s="42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41"/>
      <c r="E906" s="8"/>
      <c r="F906" s="42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41"/>
      <c r="E907" s="8"/>
      <c r="F907" s="42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41"/>
      <c r="E908" s="8"/>
      <c r="F908" s="42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41"/>
      <c r="E909" s="8"/>
      <c r="F909" s="42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41"/>
      <c r="E910" s="8"/>
      <c r="F910" s="42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41"/>
      <c r="E911" s="8"/>
      <c r="F911" s="42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41"/>
      <c r="E912" s="8"/>
      <c r="F912" s="42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41"/>
      <c r="E913" s="8"/>
      <c r="F913" s="42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41"/>
      <c r="E914" s="8"/>
      <c r="F914" s="42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41"/>
      <c r="E915" s="8"/>
      <c r="F915" s="42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41"/>
      <c r="E916" s="8"/>
      <c r="F916" s="42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41"/>
      <c r="E917" s="8"/>
      <c r="F917" s="42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41"/>
      <c r="E918" s="8"/>
      <c r="F918" s="42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41"/>
      <c r="E919" s="8"/>
      <c r="F919" s="42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41"/>
      <c r="E920" s="8"/>
      <c r="F920" s="42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41"/>
      <c r="E921" s="8"/>
      <c r="F921" s="42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41"/>
      <c r="E922" s="8"/>
      <c r="F922" s="42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41"/>
      <c r="E923" s="8"/>
      <c r="F923" s="42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41"/>
      <c r="E924" s="8"/>
      <c r="F924" s="42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41"/>
      <c r="E925" s="8"/>
      <c r="F925" s="42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41"/>
      <c r="E926" s="8"/>
      <c r="F926" s="42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41"/>
      <c r="E927" s="8"/>
      <c r="F927" s="42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41"/>
      <c r="E928" s="8"/>
      <c r="F928" s="42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41"/>
      <c r="E929" s="8"/>
      <c r="F929" s="42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41"/>
      <c r="E930" s="8"/>
      <c r="F930" s="42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41"/>
      <c r="E931" s="8"/>
      <c r="F931" s="42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41"/>
      <c r="E932" s="8"/>
      <c r="F932" s="42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41"/>
      <c r="E933" s="8"/>
      <c r="F933" s="42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41"/>
      <c r="E934" s="8"/>
      <c r="F934" s="42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41"/>
      <c r="E935" s="8"/>
      <c r="F935" s="42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41"/>
      <c r="E936" s="8"/>
      <c r="F936" s="42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41"/>
      <c r="E937" s="8"/>
      <c r="F937" s="42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41"/>
      <c r="E938" s="8"/>
      <c r="F938" s="42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41"/>
      <c r="E939" s="8"/>
      <c r="F939" s="42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41"/>
      <c r="E940" s="8"/>
      <c r="F940" s="42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41"/>
      <c r="E941" s="8"/>
      <c r="F941" s="42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41"/>
      <c r="E942" s="8"/>
      <c r="F942" s="42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41"/>
      <c r="E943" s="8"/>
      <c r="F943" s="42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41"/>
      <c r="E944" s="8"/>
      <c r="F944" s="42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41"/>
      <c r="E945" s="8"/>
      <c r="F945" s="42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41"/>
      <c r="E946" s="8"/>
      <c r="F946" s="42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41"/>
      <c r="E947" s="8"/>
      <c r="F947" s="42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41"/>
      <c r="E948" s="8"/>
      <c r="F948" s="42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41"/>
      <c r="E949" s="8"/>
      <c r="F949" s="42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41"/>
      <c r="E950" s="8"/>
      <c r="F950" s="42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41"/>
      <c r="E951" s="8"/>
      <c r="F951" s="42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41"/>
      <c r="E952" s="8"/>
      <c r="F952" s="42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41"/>
      <c r="E953" s="8"/>
      <c r="F953" s="42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41"/>
      <c r="E954" s="8"/>
      <c r="F954" s="42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41"/>
      <c r="E955" s="8"/>
      <c r="F955" s="42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41"/>
      <c r="E956" s="8"/>
      <c r="F956" s="42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41"/>
      <c r="E957" s="8"/>
      <c r="F957" s="42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41"/>
      <c r="E958" s="8"/>
      <c r="F958" s="42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41"/>
      <c r="E959" s="8"/>
      <c r="F959" s="42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41"/>
      <c r="E960" s="8"/>
      <c r="F960" s="42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41"/>
      <c r="E961" s="8"/>
      <c r="F961" s="42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41"/>
      <c r="E962" s="8"/>
      <c r="F962" s="42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41"/>
      <c r="E963" s="8"/>
      <c r="F963" s="42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41"/>
      <c r="E964" s="8"/>
      <c r="F964" s="42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41"/>
      <c r="E965" s="8"/>
      <c r="F965" s="42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41"/>
      <c r="E966" s="8"/>
      <c r="F966" s="42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41"/>
      <c r="E967" s="8"/>
      <c r="F967" s="42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41"/>
      <c r="E968" s="8"/>
      <c r="F968" s="42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41"/>
      <c r="E969" s="8"/>
      <c r="F969" s="42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41"/>
      <c r="E970" s="8"/>
      <c r="F970" s="42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41"/>
      <c r="E971" s="8"/>
      <c r="F971" s="42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41"/>
      <c r="E972" s="8"/>
      <c r="F972" s="42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41"/>
      <c r="E973" s="8"/>
      <c r="F973" s="42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41"/>
      <c r="E974" s="8"/>
      <c r="F974" s="42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41"/>
      <c r="E975" s="8"/>
      <c r="F975" s="42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41"/>
      <c r="E976" s="8"/>
      <c r="F976" s="42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41"/>
      <c r="E977" s="8"/>
      <c r="F977" s="42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41"/>
      <c r="E978" s="8"/>
      <c r="F978" s="42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41"/>
      <c r="E979" s="8"/>
      <c r="F979" s="42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41"/>
      <c r="E980" s="8"/>
      <c r="F980" s="42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41"/>
      <c r="E981" s="8"/>
      <c r="F981" s="42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41"/>
      <c r="E982" s="8"/>
      <c r="F982" s="42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41"/>
      <c r="E983" s="8"/>
      <c r="F983" s="42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41"/>
      <c r="E984" s="8"/>
      <c r="F984" s="42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41"/>
      <c r="E985" s="8"/>
      <c r="F985" s="42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41"/>
      <c r="E986" s="8"/>
      <c r="F986" s="42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41"/>
      <c r="E987" s="8"/>
      <c r="F987" s="42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41"/>
      <c r="E988" s="8"/>
      <c r="F988" s="42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41"/>
      <c r="E989" s="8"/>
      <c r="F989" s="42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41"/>
      <c r="E990" s="8"/>
      <c r="F990" s="42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41"/>
      <c r="E991" s="8"/>
      <c r="F991" s="42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41"/>
      <c r="E992" s="8"/>
      <c r="F992" s="42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41"/>
      <c r="E993" s="8"/>
      <c r="F993" s="42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41"/>
      <c r="E994" s="8"/>
      <c r="F994" s="42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41"/>
      <c r="E995" s="8"/>
      <c r="F995" s="42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41"/>
      <c r="E996" s="8"/>
      <c r="F996" s="42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41"/>
      <c r="E997" s="8"/>
      <c r="F997" s="42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41"/>
      <c r="E998" s="8"/>
      <c r="F998" s="42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>
      <c r="A999" s="8"/>
      <c r="B999" s="8"/>
      <c r="C999" s="8"/>
      <c r="D999" s="41"/>
      <c r="E999" s="8"/>
      <c r="F999" s="42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>
      <c r="A1000" s="8"/>
      <c r="B1000" s="8"/>
      <c r="C1000" s="8"/>
      <c r="D1000" s="41"/>
      <c r="E1000" s="8"/>
      <c r="F1000" s="42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mergeCells count="3">
    <mergeCell ref="A1:I1"/>
    <mergeCell ref="B2:C2"/>
    <mergeCell ref="E2:G2"/>
  </mergeCells>
  <hyperlinks>
    <hyperlink ref="J3" location="MAIN!A1" display="Cover Page" xr:uid="{00000000-0004-0000-0800-000000000000}"/>
  </hyperlinks>
  <pageMargins left="0" right="0" top="0" bottom="0" header="0" footer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8" t="s">
        <v>99</v>
      </c>
      <c r="B1" s="87"/>
      <c r="C1" s="87"/>
      <c r="D1" s="87"/>
      <c r="E1" s="87"/>
      <c r="F1" s="87"/>
      <c r="G1" s="87"/>
      <c r="H1" s="87"/>
      <c r="I1" s="8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9" t="s">
        <v>25</v>
      </c>
      <c r="B2" s="79" t="s">
        <v>20</v>
      </c>
      <c r="C2" s="88"/>
      <c r="D2" s="10" t="s">
        <v>26</v>
      </c>
      <c r="E2" s="80"/>
      <c r="F2" s="87"/>
      <c r="G2" s="88"/>
      <c r="H2" s="11" t="s">
        <v>27</v>
      </c>
      <c r="I2" s="11" t="s">
        <v>28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12" t="s">
        <v>29</v>
      </c>
      <c r="B3" s="13" t="s">
        <v>30</v>
      </c>
      <c r="C3" s="13" t="s">
        <v>31</v>
      </c>
      <c r="D3" s="14" t="s">
        <v>32</v>
      </c>
      <c r="E3" s="15" t="s">
        <v>33</v>
      </c>
      <c r="F3" s="14" t="s">
        <v>34</v>
      </c>
      <c r="G3" s="12" t="s">
        <v>35</v>
      </c>
      <c r="H3" s="13" t="s">
        <v>36</v>
      </c>
      <c r="I3" s="13" t="s">
        <v>37</v>
      </c>
      <c r="J3" s="16" t="s">
        <v>38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17">
        <v>22622</v>
      </c>
      <c r="B4" s="17">
        <v>9</v>
      </c>
      <c r="C4" s="19" t="s">
        <v>356</v>
      </c>
      <c r="D4" s="20">
        <v>1</v>
      </c>
      <c r="E4" s="17">
        <v>1015</v>
      </c>
      <c r="F4" s="20">
        <f>D4</f>
        <v>1</v>
      </c>
      <c r="G4" s="17">
        <v>25</v>
      </c>
      <c r="H4" s="17"/>
      <c r="I4" s="2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>
      <c r="A5" s="17">
        <v>24622</v>
      </c>
      <c r="B5" s="17">
        <v>3.05</v>
      </c>
      <c r="C5" s="19" t="s">
        <v>357</v>
      </c>
      <c r="D5" s="20">
        <v>1</v>
      </c>
      <c r="E5" s="17">
        <v>4.2</v>
      </c>
      <c r="F5" s="23">
        <f t="shared" ref="F5:F13" si="0">F4+D5</f>
        <v>2</v>
      </c>
      <c r="G5" s="17">
        <v>29</v>
      </c>
      <c r="H5" s="21"/>
      <c r="I5" s="2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17">
        <v>25622</v>
      </c>
      <c r="B6" s="17">
        <v>9</v>
      </c>
      <c r="C6" s="24" t="s">
        <v>358</v>
      </c>
      <c r="D6" s="62">
        <v>1</v>
      </c>
      <c r="E6" s="17">
        <v>10.199999999999999</v>
      </c>
      <c r="F6" s="23">
        <f t="shared" si="0"/>
        <v>3</v>
      </c>
      <c r="G6" s="17">
        <v>30</v>
      </c>
      <c r="H6" s="21"/>
      <c r="I6" s="2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17">
        <v>29622</v>
      </c>
      <c r="B7" s="17">
        <v>3.05</v>
      </c>
      <c r="C7" s="24" t="s">
        <v>359</v>
      </c>
      <c r="D7" s="62">
        <v>1</v>
      </c>
      <c r="E7" s="17">
        <v>4.2</v>
      </c>
      <c r="F7" s="23">
        <f t="shared" si="0"/>
        <v>4</v>
      </c>
      <c r="G7" s="17">
        <v>24</v>
      </c>
      <c r="H7" s="21"/>
      <c r="I7" s="2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17" t="s">
        <v>360</v>
      </c>
      <c r="B8" s="17">
        <v>1145</v>
      </c>
      <c r="C8" s="24" t="s">
        <v>361</v>
      </c>
      <c r="D8" s="62">
        <v>1</v>
      </c>
      <c r="E8" s="17">
        <v>1</v>
      </c>
      <c r="F8" s="23">
        <f t="shared" si="0"/>
        <v>5</v>
      </c>
      <c r="G8" s="17">
        <v>27</v>
      </c>
      <c r="H8" s="21"/>
      <c r="I8" s="2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>
      <c r="A9" s="17" t="s">
        <v>362</v>
      </c>
      <c r="B9" s="17">
        <v>3.05</v>
      </c>
      <c r="C9" s="19" t="s">
        <v>363</v>
      </c>
      <c r="D9" s="20">
        <v>1</v>
      </c>
      <c r="E9" s="17">
        <v>4.2</v>
      </c>
      <c r="F9" s="23">
        <f t="shared" si="0"/>
        <v>6</v>
      </c>
      <c r="G9" s="17">
        <v>25</v>
      </c>
      <c r="H9" s="21"/>
      <c r="I9" s="2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>
      <c r="A10" s="17" t="s">
        <v>364</v>
      </c>
      <c r="B10" s="17">
        <v>3.05</v>
      </c>
      <c r="C10" s="19" t="s">
        <v>365</v>
      </c>
      <c r="D10" s="20">
        <v>1</v>
      </c>
      <c r="E10" s="17">
        <v>4.2</v>
      </c>
      <c r="F10" s="23">
        <f t="shared" si="0"/>
        <v>7</v>
      </c>
      <c r="G10" s="17">
        <v>21</v>
      </c>
      <c r="H10" s="21"/>
      <c r="I10" s="2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17" t="s">
        <v>366</v>
      </c>
      <c r="B11" s="17">
        <v>3.05</v>
      </c>
      <c r="C11" s="19" t="s">
        <v>367</v>
      </c>
      <c r="D11" s="20">
        <v>1</v>
      </c>
      <c r="E11" s="17">
        <v>1</v>
      </c>
      <c r="F11" s="23">
        <f t="shared" si="0"/>
        <v>8</v>
      </c>
      <c r="G11" s="17">
        <v>21</v>
      </c>
      <c r="H11" s="21"/>
      <c r="I11" s="2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>
      <c r="A12" s="17" t="s">
        <v>368</v>
      </c>
      <c r="B12" s="17">
        <v>3.05</v>
      </c>
      <c r="C12" s="24" t="s">
        <v>369</v>
      </c>
      <c r="D12" s="20">
        <v>1</v>
      </c>
      <c r="E12" s="17">
        <v>4.2</v>
      </c>
      <c r="F12" s="23">
        <f t="shared" si="0"/>
        <v>9</v>
      </c>
      <c r="G12" s="17">
        <v>27</v>
      </c>
      <c r="H12" s="21"/>
      <c r="I12" s="2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17" t="s">
        <v>370</v>
      </c>
      <c r="B13" s="17">
        <v>11.45</v>
      </c>
      <c r="C13" s="24" t="s">
        <v>371</v>
      </c>
      <c r="D13" s="20">
        <v>1</v>
      </c>
      <c r="E13" s="17">
        <v>1</v>
      </c>
      <c r="F13" s="23">
        <f t="shared" si="0"/>
        <v>10</v>
      </c>
      <c r="G13" s="17">
        <v>28</v>
      </c>
      <c r="H13" s="21"/>
      <c r="I13" s="2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>
      <c r="A14" s="17" t="s">
        <v>372</v>
      </c>
      <c r="B14" s="17">
        <v>11.45</v>
      </c>
      <c r="C14" s="19" t="s">
        <v>373</v>
      </c>
      <c r="D14" s="20">
        <v>1</v>
      </c>
      <c r="E14" s="17">
        <v>1</v>
      </c>
      <c r="F14" s="23">
        <v>11</v>
      </c>
      <c r="G14" s="17">
        <v>25</v>
      </c>
      <c r="H14" s="21"/>
      <c r="I14" s="2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17"/>
      <c r="B15" s="30"/>
      <c r="C15" s="19"/>
      <c r="D15" s="20"/>
      <c r="E15" s="31"/>
      <c r="F15" s="23">
        <f t="shared" ref="F15:F47" si="1">F14+D15</f>
        <v>11</v>
      </c>
      <c r="G15" s="17"/>
      <c r="H15" s="21"/>
      <c r="I15" s="2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>
      <c r="A16" s="17"/>
      <c r="B16" s="30"/>
      <c r="C16" s="17"/>
      <c r="D16" s="20"/>
      <c r="E16" s="31"/>
      <c r="F16" s="23">
        <f t="shared" si="1"/>
        <v>11</v>
      </c>
      <c r="G16" s="17"/>
      <c r="H16" s="21"/>
      <c r="I16" s="2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>
      <c r="A17" s="22"/>
      <c r="B17" s="30"/>
      <c r="C17" s="17"/>
      <c r="D17" s="20"/>
      <c r="E17" s="31"/>
      <c r="F17" s="23">
        <f t="shared" si="1"/>
        <v>11</v>
      </c>
      <c r="G17" s="17"/>
      <c r="H17" s="21"/>
      <c r="I17" s="2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>
      <c r="A18" s="22"/>
      <c r="B18" s="18"/>
      <c r="C18" s="17"/>
      <c r="D18" s="20"/>
      <c r="E18" s="31"/>
      <c r="F18" s="23">
        <f t="shared" si="1"/>
        <v>11</v>
      </c>
      <c r="G18" s="17"/>
      <c r="H18" s="21"/>
      <c r="I18" s="2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>
      <c r="A19" s="22"/>
      <c r="B19" s="30"/>
      <c r="C19" s="17"/>
      <c r="D19" s="20"/>
      <c r="E19" s="31"/>
      <c r="F19" s="23">
        <f t="shared" si="1"/>
        <v>11</v>
      </c>
      <c r="G19" s="17"/>
      <c r="H19" s="21"/>
      <c r="I19" s="2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 t="s">
        <v>65</v>
      </c>
    </row>
    <row r="20" spans="1:26">
      <c r="A20" s="22"/>
      <c r="B20" s="30"/>
      <c r="C20" s="17"/>
      <c r="D20" s="20"/>
      <c r="E20" s="31"/>
      <c r="F20" s="23">
        <f t="shared" si="1"/>
        <v>11</v>
      </c>
      <c r="G20" s="17"/>
      <c r="H20" s="21"/>
      <c r="I20" s="2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 t="s">
        <v>65</v>
      </c>
    </row>
    <row r="21" spans="1:26">
      <c r="A21" s="22"/>
      <c r="B21" s="30"/>
      <c r="C21" s="17"/>
      <c r="D21" s="20"/>
      <c r="E21" s="31"/>
      <c r="F21" s="23">
        <f t="shared" si="1"/>
        <v>11</v>
      </c>
      <c r="G21" s="17"/>
      <c r="H21" s="21"/>
      <c r="I21" s="2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>
      <c r="A22" s="67"/>
      <c r="B22" s="75"/>
      <c r="C22" s="17"/>
      <c r="D22" s="20"/>
      <c r="E22" s="31"/>
      <c r="F22" s="23">
        <f t="shared" si="1"/>
        <v>11</v>
      </c>
      <c r="G22" s="17"/>
      <c r="H22" s="21"/>
      <c r="I22" s="2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>
      <c r="A23" s="22"/>
      <c r="B23" s="30"/>
      <c r="C23" s="17"/>
      <c r="D23" s="17"/>
      <c r="E23" s="31"/>
      <c r="F23" s="23">
        <f t="shared" si="1"/>
        <v>11</v>
      </c>
      <c r="G23" s="17"/>
      <c r="H23" s="21"/>
      <c r="I23" s="2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>
      <c r="A24" s="17"/>
      <c r="B24" s="30"/>
      <c r="C24" s="17"/>
      <c r="D24" s="20"/>
      <c r="E24" s="31"/>
      <c r="F24" s="23">
        <f t="shared" si="1"/>
        <v>11</v>
      </c>
      <c r="G24" s="17"/>
      <c r="H24" s="21"/>
      <c r="I24" s="2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>
      <c r="A25" s="17"/>
      <c r="B25" s="30"/>
      <c r="C25" s="17"/>
      <c r="D25" s="20"/>
      <c r="E25" s="31"/>
      <c r="F25" s="23">
        <f t="shared" si="1"/>
        <v>11</v>
      </c>
      <c r="G25" s="17"/>
      <c r="H25" s="21"/>
      <c r="I25" s="2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>
      <c r="A26" s="17"/>
      <c r="B26" s="30"/>
      <c r="C26" s="17"/>
      <c r="D26" s="20"/>
      <c r="E26" s="31"/>
      <c r="F26" s="23">
        <f t="shared" si="1"/>
        <v>11</v>
      </c>
      <c r="G26" s="17"/>
      <c r="H26" s="21"/>
      <c r="I26" s="2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>
      <c r="A27" s="17"/>
      <c r="B27" s="30"/>
      <c r="C27" s="17"/>
      <c r="D27" s="20"/>
      <c r="E27" s="31"/>
      <c r="F27" s="23">
        <f t="shared" si="1"/>
        <v>11</v>
      </c>
      <c r="G27" s="17"/>
      <c r="H27" s="21"/>
      <c r="I27" s="2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>
      <c r="A28" s="17"/>
      <c r="B28" s="30"/>
      <c r="C28" s="17"/>
      <c r="D28" s="20"/>
      <c r="E28" s="31"/>
      <c r="F28" s="23">
        <f t="shared" si="1"/>
        <v>11</v>
      </c>
      <c r="G28" s="17"/>
      <c r="H28" s="21"/>
      <c r="I28" s="2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>
      <c r="A29" s="17"/>
      <c r="B29" s="30"/>
      <c r="C29" s="17"/>
      <c r="D29" s="20"/>
      <c r="E29" s="31"/>
      <c r="F29" s="23">
        <f t="shared" si="1"/>
        <v>11</v>
      </c>
      <c r="G29" s="17"/>
      <c r="H29" s="21"/>
      <c r="I29" s="2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>
      <c r="A30" s="32"/>
      <c r="B30" s="18"/>
      <c r="C30" s="17"/>
      <c r="D30" s="20"/>
      <c r="E30" s="31"/>
      <c r="F30" s="23">
        <f t="shared" si="1"/>
        <v>11</v>
      </c>
      <c r="G30" s="17"/>
      <c r="H30" s="21"/>
      <c r="I30" s="2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>
      <c r="A31" s="32"/>
      <c r="B31" s="30"/>
      <c r="C31" s="17"/>
      <c r="D31" s="20"/>
      <c r="E31" s="31"/>
      <c r="F31" s="23">
        <f t="shared" si="1"/>
        <v>11</v>
      </c>
      <c r="G31" s="17"/>
      <c r="H31" s="21"/>
      <c r="I31" s="2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32"/>
      <c r="B32" s="30"/>
      <c r="C32" s="17"/>
      <c r="D32" s="20"/>
      <c r="E32" s="18"/>
      <c r="F32" s="23">
        <f t="shared" si="1"/>
        <v>11</v>
      </c>
      <c r="G32" s="17"/>
      <c r="H32" s="21"/>
      <c r="I32" s="2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32"/>
      <c r="B33" s="21"/>
      <c r="C33" s="21"/>
      <c r="D33" s="20"/>
      <c r="E33" s="34"/>
      <c r="F33" s="23">
        <f t="shared" si="1"/>
        <v>11</v>
      </c>
      <c r="G33" s="17"/>
      <c r="H33" s="21"/>
      <c r="I33" s="2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>
      <c r="A34" s="72"/>
      <c r="B34" s="30"/>
      <c r="C34" s="17"/>
      <c r="D34" s="20"/>
      <c r="E34" s="18"/>
      <c r="F34" s="23">
        <f t="shared" si="1"/>
        <v>11</v>
      </c>
      <c r="G34" s="17"/>
      <c r="H34" s="21"/>
      <c r="I34" s="2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>
      <c r="A35" s="17"/>
      <c r="B35" s="30"/>
      <c r="C35" s="17"/>
      <c r="D35" s="20"/>
      <c r="E35" s="31"/>
      <c r="F35" s="23">
        <f t="shared" si="1"/>
        <v>11</v>
      </c>
      <c r="G35" s="17"/>
      <c r="H35" s="21"/>
      <c r="I35" s="2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7"/>
      <c r="B36" s="17"/>
      <c r="C36" s="17"/>
      <c r="D36" s="20"/>
      <c r="E36" s="31"/>
      <c r="F36" s="23">
        <f t="shared" si="1"/>
        <v>11</v>
      </c>
      <c r="G36" s="17"/>
      <c r="H36" s="21"/>
      <c r="I36" s="2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>
      <c r="A37" s="17"/>
      <c r="B37" s="73"/>
      <c r="C37" s="17"/>
      <c r="D37" s="20"/>
      <c r="E37" s="31"/>
      <c r="F37" s="23">
        <f t="shared" si="1"/>
        <v>11</v>
      </c>
      <c r="G37" s="17"/>
      <c r="H37" s="21"/>
      <c r="I37" s="2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>
      <c r="A38" s="17"/>
      <c r="B38" s="73"/>
      <c r="C38" s="17"/>
      <c r="D38" s="20"/>
      <c r="E38" s="31"/>
      <c r="F38" s="23">
        <f t="shared" si="1"/>
        <v>11</v>
      </c>
      <c r="G38" s="17"/>
      <c r="H38" s="21"/>
      <c r="I38" s="2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>
      <c r="A39" s="17"/>
      <c r="B39" s="8"/>
      <c r="C39" s="17"/>
      <c r="D39" s="20"/>
      <c r="E39" s="31"/>
      <c r="F39" s="23">
        <f t="shared" si="1"/>
        <v>11</v>
      </c>
      <c r="G39" s="17"/>
      <c r="H39" s="21"/>
      <c r="I39" s="2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>
      <c r="A40" s="17"/>
      <c r="B40" s="17"/>
      <c r="C40" s="17"/>
      <c r="D40" s="20"/>
      <c r="E40" s="31"/>
      <c r="F40" s="23">
        <f t="shared" si="1"/>
        <v>11</v>
      </c>
      <c r="G40" s="17"/>
      <c r="H40" s="21"/>
      <c r="I40" s="2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>
      <c r="A41" s="17"/>
      <c r="B41" s="30"/>
      <c r="C41" s="17"/>
      <c r="D41" s="20"/>
      <c r="E41" s="31"/>
      <c r="F41" s="23">
        <f t="shared" si="1"/>
        <v>11</v>
      </c>
      <c r="G41" s="17"/>
      <c r="H41" s="21"/>
      <c r="I41" s="2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>
      <c r="A42" s="17"/>
      <c r="B42" s="30"/>
      <c r="C42" s="17"/>
      <c r="D42" s="20"/>
      <c r="E42" s="31"/>
      <c r="F42" s="23">
        <f t="shared" si="1"/>
        <v>11</v>
      </c>
      <c r="G42" s="17"/>
      <c r="H42" s="21"/>
      <c r="I42" s="2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>
      <c r="A43" s="32"/>
      <c r="B43" s="18"/>
      <c r="C43" s="17"/>
      <c r="D43" s="20"/>
      <c r="E43" s="31"/>
      <c r="F43" s="23">
        <f t="shared" si="1"/>
        <v>11</v>
      </c>
      <c r="G43" s="17"/>
      <c r="H43" s="21"/>
      <c r="I43" s="2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>
      <c r="A44" s="32"/>
      <c r="B44" s="30"/>
      <c r="C44" s="17"/>
      <c r="D44" s="20"/>
      <c r="E44" s="31"/>
      <c r="F44" s="23">
        <f t="shared" si="1"/>
        <v>11</v>
      </c>
      <c r="G44" s="17"/>
      <c r="H44" s="21"/>
      <c r="I44" s="2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>
      <c r="A45" s="32"/>
      <c r="B45" s="33"/>
      <c r="C45" s="17"/>
      <c r="D45" s="20"/>
      <c r="E45" s="34"/>
      <c r="F45" s="23">
        <f t="shared" si="1"/>
        <v>11</v>
      </c>
      <c r="G45" s="21"/>
      <c r="H45" s="21"/>
      <c r="I45" s="2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>
      <c r="A46" s="21"/>
      <c r="B46" s="33"/>
      <c r="C46" s="21"/>
      <c r="D46" s="20"/>
      <c r="E46" s="34"/>
      <c r="F46" s="23">
        <f t="shared" si="1"/>
        <v>11</v>
      </c>
      <c r="G46" s="21"/>
      <c r="H46" s="21"/>
      <c r="I46" s="2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>
      <c r="A47" s="35"/>
      <c r="B47" s="21"/>
      <c r="C47" s="21"/>
      <c r="D47" s="20"/>
      <c r="E47" s="34"/>
      <c r="F47" s="23">
        <f t="shared" si="1"/>
        <v>11</v>
      </c>
      <c r="G47" s="21"/>
      <c r="H47" s="21"/>
      <c r="I47" s="2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>
      <c r="A48" s="36"/>
      <c r="B48" s="37"/>
      <c r="C48" s="37"/>
      <c r="D48" s="38"/>
      <c r="E48" s="39"/>
      <c r="F48" s="40"/>
      <c r="G48" s="37"/>
      <c r="H48" s="37"/>
      <c r="I48" s="37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>
      <c r="A49" s="8"/>
      <c r="B49" s="8"/>
      <c r="C49" s="8"/>
      <c r="D49" s="41"/>
      <c r="E49" s="8"/>
      <c r="F49" s="42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>
      <c r="A50" s="8"/>
      <c r="B50" s="8"/>
      <c r="C50" s="8"/>
      <c r="D50" s="41"/>
      <c r="E50" s="8"/>
      <c r="F50" s="42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>
      <c r="A51" s="8"/>
      <c r="B51" s="8"/>
      <c r="C51" s="8"/>
      <c r="D51" s="41"/>
      <c r="E51" s="8"/>
      <c r="F51" s="42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>
      <c r="A52" s="8"/>
      <c r="B52" s="8"/>
      <c r="C52" s="8"/>
      <c r="D52" s="41"/>
      <c r="E52" s="8"/>
      <c r="F52" s="42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>
      <c r="A53" s="8"/>
      <c r="B53" s="8"/>
      <c r="C53" s="8"/>
      <c r="D53" s="41"/>
      <c r="E53" s="8"/>
      <c r="F53" s="42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>
      <c r="A54" s="8"/>
      <c r="B54" s="8"/>
      <c r="C54" s="8"/>
      <c r="D54" s="41"/>
      <c r="E54" s="8"/>
      <c r="F54" s="42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8"/>
      <c r="B55" s="8"/>
      <c r="C55" s="8"/>
      <c r="D55" s="41"/>
      <c r="E55" s="8"/>
      <c r="F55" s="42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8"/>
      <c r="B56" s="8"/>
      <c r="C56" s="8"/>
      <c r="D56" s="41"/>
      <c r="E56" s="8"/>
      <c r="F56" s="42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>
      <c r="A57" s="8"/>
      <c r="B57" s="8"/>
      <c r="C57" s="8"/>
      <c r="D57" s="41"/>
      <c r="E57" s="8"/>
      <c r="F57" s="42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>
      <c r="A58" s="8"/>
      <c r="B58" s="8"/>
      <c r="C58" s="8"/>
      <c r="D58" s="41"/>
      <c r="E58" s="8"/>
      <c r="F58" s="42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>
      <c r="A59" s="8"/>
      <c r="B59" s="8"/>
      <c r="C59" s="8"/>
      <c r="D59" s="41"/>
      <c r="E59" s="8"/>
      <c r="F59" s="42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>
      <c r="A60" s="8"/>
      <c r="B60" s="8"/>
      <c r="C60" s="8"/>
      <c r="D60" s="41"/>
      <c r="E60" s="8"/>
      <c r="F60" s="42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>
      <c r="A61" s="8"/>
      <c r="B61" s="8"/>
      <c r="C61" s="8"/>
      <c r="D61" s="41"/>
      <c r="E61" s="8"/>
      <c r="F61" s="42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>
      <c r="A62" s="8"/>
      <c r="B62" s="8"/>
      <c r="C62" s="8"/>
      <c r="D62" s="41"/>
      <c r="E62" s="8"/>
      <c r="F62" s="42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>
      <c r="A63" s="8"/>
      <c r="B63" s="8"/>
      <c r="C63" s="8"/>
      <c r="D63" s="41"/>
      <c r="E63" s="8"/>
      <c r="F63" s="42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>
      <c r="A64" s="8"/>
      <c r="B64" s="8"/>
      <c r="C64" s="8"/>
      <c r="D64" s="41"/>
      <c r="E64" s="8"/>
      <c r="F64" s="42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>
      <c r="A65" s="8"/>
      <c r="B65" s="8"/>
      <c r="C65" s="8"/>
      <c r="D65" s="41"/>
      <c r="E65" s="8"/>
      <c r="F65" s="42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>
      <c r="A66" s="8"/>
      <c r="B66" s="8"/>
      <c r="C66" s="8"/>
      <c r="D66" s="41"/>
      <c r="E66" s="8"/>
      <c r="F66" s="42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>
      <c r="A67" s="8"/>
      <c r="B67" s="8"/>
      <c r="C67" s="8"/>
      <c r="D67" s="41"/>
      <c r="E67" s="8"/>
      <c r="F67" s="42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>
      <c r="A68" s="8"/>
      <c r="B68" s="8"/>
      <c r="C68" s="8"/>
      <c r="D68" s="41"/>
      <c r="E68" s="8"/>
      <c r="F68" s="42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>
      <c r="A69" s="8"/>
      <c r="B69" s="8"/>
      <c r="C69" s="8"/>
      <c r="D69" s="41"/>
      <c r="E69" s="8"/>
      <c r="F69" s="42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>
      <c r="A70" s="8"/>
      <c r="B70" s="8"/>
      <c r="C70" s="8"/>
      <c r="D70" s="41"/>
      <c r="E70" s="8"/>
      <c r="F70" s="42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>
      <c r="A71" s="8"/>
      <c r="B71" s="8"/>
      <c r="C71" s="8"/>
      <c r="D71" s="41"/>
      <c r="E71" s="8"/>
      <c r="F71" s="42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>
      <c r="A72" s="8"/>
      <c r="B72" s="8"/>
      <c r="C72" s="8"/>
      <c r="D72" s="41"/>
      <c r="E72" s="8"/>
      <c r="F72" s="42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>
      <c r="A73" s="8"/>
      <c r="B73" s="8"/>
      <c r="C73" s="8"/>
      <c r="D73" s="41"/>
      <c r="E73" s="8"/>
      <c r="F73" s="42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>
      <c r="A74" s="8"/>
      <c r="B74" s="8"/>
      <c r="C74" s="8"/>
      <c r="D74" s="41"/>
      <c r="E74" s="8"/>
      <c r="F74" s="42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>
      <c r="A75" s="8"/>
      <c r="B75" s="8"/>
      <c r="C75" s="8"/>
      <c r="D75" s="41"/>
      <c r="E75" s="8"/>
      <c r="F75" s="42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>
      <c r="A76" s="8"/>
      <c r="B76" s="8"/>
      <c r="C76" s="8"/>
      <c r="D76" s="41"/>
      <c r="E76" s="8"/>
      <c r="F76" s="42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>
      <c r="A77" s="8"/>
      <c r="B77" s="8"/>
      <c r="C77" s="8"/>
      <c r="D77" s="41"/>
      <c r="E77" s="8"/>
      <c r="F77" s="42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>
      <c r="A78" s="8"/>
      <c r="B78" s="8"/>
      <c r="C78" s="8"/>
      <c r="D78" s="41"/>
      <c r="E78" s="8"/>
      <c r="F78" s="42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>
      <c r="A79" s="8"/>
      <c r="B79" s="8"/>
      <c r="C79" s="8"/>
      <c r="D79" s="41"/>
      <c r="E79" s="8"/>
      <c r="F79" s="42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>
      <c r="A80" s="8"/>
      <c r="B80" s="8"/>
      <c r="C80" s="8"/>
      <c r="D80" s="41"/>
      <c r="E80" s="8"/>
      <c r="F80" s="42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>
      <c r="A81" s="8"/>
      <c r="B81" s="8"/>
      <c r="C81" s="8"/>
      <c r="D81" s="41"/>
      <c r="E81" s="8"/>
      <c r="F81" s="42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>
      <c r="A82" s="8"/>
      <c r="B82" s="8"/>
      <c r="C82" s="8"/>
      <c r="D82" s="41"/>
      <c r="E82" s="8"/>
      <c r="F82" s="42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>
      <c r="A83" s="8"/>
      <c r="B83" s="8"/>
      <c r="C83" s="8"/>
      <c r="D83" s="41"/>
      <c r="E83" s="8"/>
      <c r="F83" s="42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>
      <c r="A84" s="8"/>
      <c r="B84" s="8"/>
      <c r="C84" s="8"/>
      <c r="D84" s="41"/>
      <c r="E84" s="8"/>
      <c r="F84" s="42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>
      <c r="A85" s="8"/>
      <c r="B85" s="8"/>
      <c r="C85" s="8"/>
      <c r="D85" s="41"/>
      <c r="E85" s="8"/>
      <c r="F85" s="42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>
      <c r="A86" s="8"/>
      <c r="B86" s="8"/>
      <c r="C86" s="8"/>
      <c r="D86" s="41"/>
      <c r="E86" s="8"/>
      <c r="F86" s="42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>
      <c r="A87" s="8"/>
      <c r="B87" s="8"/>
      <c r="C87" s="8"/>
      <c r="D87" s="41"/>
      <c r="E87" s="8"/>
      <c r="F87" s="42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>
      <c r="A88" s="8"/>
      <c r="B88" s="8"/>
      <c r="C88" s="8"/>
      <c r="D88" s="41"/>
      <c r="E88" s="8"/>
      <c r="F88" s="42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>
      <c r="A89" s="8"/>
      <c r="B89" s="8"/>
      <c r="C89" s="8"/>
      <c r="D89" s="41"/>
      <c r="E89" s="8"/>
      <c r="F89" s="42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>
      <c r="A90" s="8"/>
      <c r="B90" s="8"/>
      <c r="C90" s="8"/>
      <c r="D90" s="41"/>
      <c r="E90" s="8"/>
      <c r="F90" s="42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>
      <c r="A91" s="8"/>
      <c r="B91" s="8"/>
      <c r="C91" s="8"/>
      <c r="D91" s="41"/>
      <c r="E91" s="8"/>
      <c r="F91" s="42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>
      <c r="A92" s="8"/>
      <c r="B92" s="8"/>
      <c r="C92" s="8"/>
      <c r="D92" s="41"/>
      <c r="E92" s="8"/>
      <c r="F92" s="42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>
      <c r="A93" s="8"/>
      <c r="B93" s="8"/>
      <c r="C93" s="8"/>
      <c r="D93" s="41"/>
      <c r="E93" s="8"/>
      <c r="F93" s="42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>
      <c r="A94" s="8"/>
      <c r="B94" s="8"/>
      <c r="C94" s="8"/>
      <c r="D94" s="41"/>
      <c r="E94" s="8"/>
      <c r="F94" s="42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>
      <c r="A95" s="8"/>
      <c r="B95" s="8"/>
      <c r="C95" s="8"/>
      <c r="D95" s="41"/>
      <c r="E95" s="8"/>
      <c r="F95" s="42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>
      <c r="A96" s="8"/>
      <c r="B96" s="8"/>
      <c r="C96" s="8"/>
      <c r="D96" s="41"/>
      <c r="E96" s="8"/>
      <c r="F96" s="42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>
      <c r="A97" s="8"/>
      <c r="B97" s="8"/>
      <c r="C97" s="8"/>
      <c r="D97" s="41"/>
      <c r="E97" s="8"/>
      <c r="F97" s="42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8"/>
      <c r="B98" s="8"/>
      <c r="C98" s="8"/>
      <c r="D98" s="41"/>
      <c r="E98" s="8"/>
      <c r="F98" s="42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>
      <c r="A99" s="8"/>
      <c r="B99" s="8"/>
      <c r="C99" s="8"/>
      <c r="D99" s="41"/>
      <c r="E99" s="8"/>
      <c r="F99" s="42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>
      <c r="A100" s="8"/>
      <c r="B100" s="8"/>
      <c r="C100" s="8"/>
      <c r="D100" s="41"/>
      <c r="E100" s="8"/>
      <c r="F100" s="42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>
      <c r="A101" s="8"/>
      <c r="B101" s="8"/>
      <c r="C101" s="8"/>
      <c r="D101" s="41"/>
      <c r="E101" s="8"/>
      <c r="F101" s="42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>
      <c r="A102" s="8"/>
      <c r="B102" s="8"/>
      <c r="C102" s="8"/>
      <c r="D102" s="41"/>
      <c r="E102" s="8"/>
      <c r="F102" s="42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>
      <c r="A103" s="8"/>
      <c r="B103" s="8"/>
      <c r="C103" s="8"/>
      <c r="D103" s="41"/>
      <c r="E103" s="8"/>
      <c r="F103" s="42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>
      <c r="A104" s="8"/>
      <c r="B104" s="8"/>
      <c r="C104" s="8"/>
      <c r="D104" s="41"/>
      <c r="E104" s="8"/>
      <c r="F104" s="42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>
      <c r="A105" s="8"/>
      <c r="B105" s="8"/>
      <c r="C105" s="8"/>
      <c r="D105" s="41"/>
      <c r="E105" s="8"/>
      <c r="F105" s="42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>
      <c r="A106" s="8"/>
      <c r="B106" s="8"/>
      <c r="C106" s="8"/>
      <c r="D106" s="41"/>
      <c r="E106" s="8"/>
      <c r="F106" s="42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>
      <c r="A107" s="8"/>
      <c r="B107" s="8"/>
      <c r="C107" s="8"/>
      <c r="D107" s="41"/>
      <c r="E107" s="8"/>
      <c r="F107" s="42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>
      <c r="A108" s="8"/>
      <c r="B108" s="8"/>
      <c r="C108" s="8"/>
      <c r="D108" s="41"/>
      <c r="E108" s="8"/>
      <c r="F108" s="42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>
      <c r="A109" s="8"/>
      <c r="B109" s="8"/>
      <c r="C109" s="8"/>
      <c r="D109" s="41"/>
      <c r="E109" s="8"/>
      <c r="F109" s="42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>
      <c r="A110" s="8"/>
      <c r="B110" s="8"/>
      <c r="C110" s="8"/>
      <c r="D110" s="41"/>
      <c r="E110" s="8"/>
      <c r="F110" s="42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>
      <c r="A111" s="8"/>
      <c r="B111" s="8"/>
      <c r="C111" s="8"/>
      <c r="D111" s="41"/>
      <c r="E111" s="8"/>
      <c r="F111" s="42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>
      <c r="A112" s="8"/>
      <c r="B112" s="8"/>
      <c r="C112" s="8"/>
      <c r="D112" s="41"/>
      <c r="E112" s="8"/>
      <c r="F112" s="42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>
      <c r="A113" s="8"/>
      <c r="B113" s="8"/>
      <c r="C113" s="8"/>
      <c r="D113" s="41"/>
      <c r="E113" s="8"/>
      <c r="F113" s="42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>
      <c r="A114" s="8"/>
      <c r="B114" s="8"/>
      <c r="C114" s="8"/>
      <c r="D114" s="41"/>
      <c r="E114" s="8"/>
      <c r="F114" s="42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>
      <c r="A115" s="8"/>
      <c r="B115" s="8"/>
      <c r="C115" s="8"/>
      <c r="D115" s="41"/>
      <c r="E115" s="8"/>
      <c r="F115" s="42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>
      <c r="A116" s="8"/>
      <c r="B116" s="8"/>
      <c r="C116" s="8"/>
      <c r="D116" s="41"/>
      <c r="E116" s="8"/>
      <c r="F116" s="42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>
      <c r="A117" s="8"/>
      <c r="B117" s="8"/>
      <c r="C117" s="8"/>
      <c r="D117" s="41"/>
      <c r="E117" s="8"/>
      <c r="F117" s="42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>
      <c r="A118" s="8"/>
      <c r="B118" s="8"/>
      <c r="C118" s="8"/>
      <c r="D118" s="41"/>
      <c r="E118" s="8"/>
      <c r="F118" s="42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>
      <c r="A119" s="8"/>
      <c r="B119" s="8"/>
      <c r="C119" s="8"/>
      <c r="D119" s="41"/>
      <c r="E119" s="8"/>
      <c r="F119" s="42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>
      <c r="A120" s="8"/>
      <c r="B120" s="8"/>
      <c r="C120" s="8"/>
      <c r="D120" s="41"/>
      <c r="E120" s="8"/>
      <c r="F120" s="42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>
      <c r="A121" s="8"/>
      <c r="B121" s="8"/>
      <c r="C121" s="8"/>
      <c r="D121" s="41"/>
      <c r="E121" s="8"/>
      <c r="F121" s="42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>
      <c r="A122" s="8"/>
      <c r="B122" s="8"/>
      <c r="C122" s="8"/>
      <c r="D122" s="41"/>
      <c r="E122" s="8"/>
      <c r="F122" s="42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>
      <c r="A123" s="8"/>
      <c r="B123" s="8"/>
      <c r="C123" s="8"/>
      <c r="D123" s="41"/>
      <c r="E123" s="8"/>
      <c r="F123" s="42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>
      <c r="A124" s="8"/>
      <c r="B124" s="8"/>
      <c r="C124" s="8"/>
      <c r="D124" s="41"/>
      <c r="E124" s="8"/>
      <c r="F124" s="42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>
      <c r="A125" s="8"/>
      <c r="B125" s="8"/>
      <c r="C125" s="8"/>
      <c r="D125" s="41"/>
      <c r="E125" s="8"/>
      <c r="F125" s="42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>
      <c r="A126" s="8"/>
      <c r="B126" s="8"/>
      <c r="C126" s="8"/>
      <c r="D126" s="41"/>
      <c r="E126" s="8"/>
      <c r="F126" s="42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>
      <c r="A127" s="8"/>
      <c r="B127" s="8"/>
      <c r="C127" s="8"/>
      <c r="D127" s="41"/>
      <c r="E127" s="8"/>
      <c r="F127" s="42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>
      <c r="A128" s="8"/>
      <c r="B128" s="8"/>
      <c r="C128" s="8"/>
      <c r="D128" s="41"/>
      <c r="E128" s="8"/>
      <c r="F128" s="42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>
      <c r="A129" s="8"/>
      <c r="B129" s="8"/>
      <c r="C129" s="8"/>
      <c r="D129" s="41"/>
      <c r="E129" s="8"/>
      <c r="F129" s="42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>
      <c r="A130" s="8"/>
      <c r="B130" s="8"/>
      <c r="C130" s="8"/>
      <c r="D130" s="41"/>
      <c r="E130" s="8"/>
      <c r="F130" s="42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>
      <c r="A131" s="8"/>
      <c r="B131" s="8"/>
      <c r="C131" s="8"/>
      <c r="D131" s="41"/>
      <c r="E131" s="8"/>
      <c r="F131" s="42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>
      <c r="A132" s="8"/>
      <c r="B132" s="8"/>
      <c r="C132" s="8"/>
      <c r="D132" s="41"/>
      <c r="E132" s="8"/>
      <c r="F132" s="42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>
      <c r="A133" s="8"/>
      <c r="B133" s="8"/>
      <c r="C133" s="8"/>
      <c r="D133" s="41"/>
      <c r="E133" s="8"/>
      <c r="F133" s="42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>
      <c r="A134" s="8"/>
      <c r="B134" s="8"/>
      <c r="C134" s="8"/>
      <c r="D134" s="41"/>
      <c r="E134" s="8"/>
      <c r="F134" s="42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>
      <c r="A135" s="8"/>
      <c r="B135" s="8"/>
      <c r="C135" s="8"/>
      <c r="D135" s="41"/>
      <c r="E135" s="8"/>
      <c r="F135" s="42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>
      <c r="A136" s="8"/>
      <c r="B136" s="8"/>
      <c r="C136" s="8"/>
      <c r="D136" s="41"/>
      <c r="E136" s="8"/>
      <c r="F136" s="42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>
      <c r="A137" s="8"/>
      <c r="B137" s="8"/>
      <c r="C137" s="8"/>
      <c r="D137" s="41"/>
      <c r="E137" s="8"/>
      <c r="F137" s="42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>
      <c r="A138" s="8"/>
      <c r="B138" s="8"/>
      <c r="C138" s="8"/>
      <c r="D138" s="41"/>
      <c r="E138" s="8"/>
      <c r="F138" s="42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8"/>
      <c r="B139" s="8"/>
      <c r="C139" s="8"/>
      <c r="D139" s="41"/>
      <c r="E139" s="8"/>
      <c r="F139" s="42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>
      <c r="A140" s="8"/>
      <c r="B140" s="8"/>
      <c r="C140" s="8"/>
      <c r="D140" s="41"/>
      <c r="E140" s="8"/>
      <c r="F140" s="42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>
      <c r="A141" s="8"/>
      <c r="B141" s="8"/>
      <c r="C141" s="8"/>
      <c r="D141" s="41"/>
      <c r="E141" s="8"/>
      <c r="F141" s="42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>
      <c r="A142" s="8"/>
      <c r="B142" s="8"/>
      <c r="C142" s="8"/>
      <c r="D142" s="41"/>
      <c r="E142" s="8"/>
      <c r="F142" s="42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>
      <c r="A143" s="8"/>
      <c r="B143" s="8"/>
      <c r="C143" s="8"/>
      <c r="D143" s="41"/>
      <c r="E143" s="8"/>
      <c r="F143" s="42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>
      <c r="A144" s="8"/>
      <c r="B144" s="8"/>
      <c r="C144" s="8"/>
      <c r="D144" s="41"/>
      <c r="E144" s="8"/>
      <c r="F144" s="42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>
      <c r="A145" s="8"/>
      <c r="B145" s="8"/>
      <c r="C145" s="8"/>
      <c r="D145" s="41"/>
      <c r="E145" s="8"/>
      <c r="F145" s="42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8"/>
      <c r="B146" s="8"/>
      <c r="C146" s="8"/>
      <c r="D146" s="41"/>
      <c r="E146" s="8"/>
      <c r="F146" s="42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>
      <c r="A147" s="8"/>
      <c r="B147" s="8"/>
      <c r="C147" s="8"/>
      <c r="D147" s="41"/>
      <c r="E147" s="8"/>
      <c r="F147" s="42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>
      <c r="A148" s="8"/>
      <c r="B148" s="8"/>
      <c r="C148" s="8"/>
      <c r="D148" s="41"/>
      <c r="E148" s="8"/>
      <c r="F148" s="42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>
      <c r="A149" s="8"/>
      <c r="B149" s="8"/>
      <c r="C149" s="8"/>
      <c r="D149" s="41"/>
      <c r="E149" s="8"/>
      <c r="F149" s="42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>
      <c r="A150" s="8"/>
      <c r="B150" s="8"/>
      <c r="C150" s="8"/>
      <c r="D150" s="41"/>
      <c r="E150" s="8"/>
      <c r="F150" s="42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>
      <c r="A151" s="8"/>
      <c r="B151" s="8"/>
      <c r="C151" s="8"/>
      <c r="D151" s="41"/>
      <c r="E151" s="8"/>
      <c r="F151" s="42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8"/>
      <c r="B152" s="8"/>
      <c r="C152" s="8"/>
      <c r="D152" s="41"/>
      <c r="E152" s="8"/>
      <c r="F152" s="42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8"/>
      <c r="B153" s="8"/>
      <c r="C153" s="8"/>
      <c r="D153" s="41"/>
      <c r="E153" s="8"/>
      <c r="F153" s="42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8"/>
      <c r="B154" s="8"/>
      <c r="C154" s="8"/>
      <c r="D154" s="41"/>
      <c r="E154" s="8"/>
      <c r="F154" s="42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>
      <c r="A155" s="8"/>
      <c r="B155" s="8"/>
      <c r="C155" s="8"/>
      <c r="D155" s="41"/>
      <c r="E155" s="8"/>
      <c r="F155" s="42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>
      <c r="A156" s="8"/>
      <c r="B156" s="8"/>
      <c r="C156" s="8"/>
      <c r="D156" s="41"/>
      <c r="E156" s="8"/>
      <c r="F156" s="42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>
      <c r="A157" s="8"/>
      <c r="B157" s="8"/>
      <c r="C157" s="8"/>
      <c r="D157" s="41"/>
      <c r="E157" s="8"/>
      <c r="F157" s="42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>
      <c r="A158" s="8"/>
      <c r="B158" s="8"/>
      <c r="C158" s="8"/>
      <c r="D158" s="41"/>
      <c r="E158" s="8"/>
      <c r="F158" s="42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>
      <c r="A159" s="8"/>
      <c r="B159" s="8"/>
      <c r="C159" s="8"/>
      <c r="D159" s="41"/>
      <c r="E159" s="8"/>
      <c r="F159" s="42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>
      <c r="A160" s="8"/>
      <c r="B160" s="8"/>
      <c r="C160" s="8"/>
      <c r="D160" s="41"/>
      <c r="E160" s="8"/>
      <c r="F160" s="42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41"/>
      <c r="E161" s="8"/>
      <c r="F161" s="42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41"/>
      <c r="E162" s="8"/>
      <c r="F162" s="42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41"/>
      <c r="E163" s="8"/>
      <c r="F163" s="42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41"/>
      <c r="E164" s="8"/>
      <c r="F164" s="42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41"/>
      <c r="E165" s="8"/>
      <c r="F165" s="42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41"/>
      <c r="E166" s="8"/>
      <c r="F166" s="42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41"/>
      <c r="E167" s="8"/>
      <c r="F167" s="42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41"/>
      <c r="E168" s="8"/>
      <c r="F168" s="42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41"/>
      <c r="E169" s="8"/>
      <c r="F169" s="42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41"/>
      <c r="E170" s="8"/>
      <c r="F170" s="42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41"/>
      <c r="E171" s="8"/>
      <c r="F171" s="42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41"/>
      <c r="E172" s="8"/>
      <c r="F172" s="42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41"/>
      <c r="E173" s="8"/>
      <c r="F173" s="42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41"/>
      <c r="E174" s="8"/>
      <c r="F174" s="42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41"/>
      <c r="E175" s="8"/>
      <c r="F175" s="42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41"/>
      <c r="E176" s="8"/>
      <c r="F176" s="42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41"/>
      <c r="E177" s="8"/>
      <c r="F177" s="42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41"/>
      <c r="E178" s="8"/>
      <c r="F178" s="42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41"/>
      <c r="E179" s="8"/>
      <c r="F179" s="42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41"/>
      <c r="E180" s="8"/>
      <c r="F180" s="42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41"/>
      <c r="E181" s="8"/>
      <c r="F181" s="42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41"/>
      <c r="E182" s="8"/>
      <c r="F182" s="42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41"/>
      <c r="E183" s="8"/>
      <c r="F183" s="42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41"/>
      <c r="E184" s="8"/>
      <c r="F184" s="42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41"/>
      <c r="E185" s="8"/>
      <c r="F185" s="42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41"/>
      <c r="E186" s="8"/>
      <c r="F186" s="42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41"/>
      <c r="E187" s="8"/>
      <c r="F187" s="42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41"/>
      <c r="E188" s="8"/>
      <c r="F188" s="42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41"/>
      <c r="E189" s="8"/>
      <c r="F189" s="42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41"/>
      <c r="E190" s="8"/>
      <c r="F190" s="42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41"/>
      <c r="E191" s="8"/>
      <c r="F191" s="42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41"/>
      <c r="E192" s="8"/>
      <c r="F192" s="42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41"/>
      <c r="E193" s="8"/>
      <c r="F193" s="42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41"/>
      <c r="E194" s="8"/>
      <c r="F194" s="42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41"/>
      <c r="E195" s="8"/>
      <c r="F195" s="42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41"/>
      <c r="E196" s="8"/>
      <c r="F196" s="42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41"/>
      <c r="E197" s="8"/>
      <c r="F197" s="42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41"/>
      <c r="E198" s="8"/>
      <c r="F198" s="42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41"/>
      <c r="E199" s="8"/>
      <c r="F199" s="42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41"/>
      <c r="E200" s="8"/>
      <c r="F200" s="42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41"/>
      <c r="E201" s="8"/>
      <c r="F201" s="42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41"/>
      <c r="E202" s="8"/>
      <c r="F202" s="42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41"/>
      <c r="E203" s="8"/>
      <c r="F203" s="42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41"/>
      <c r="E204" s="8"/>
      <c r="F204" s="42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41"/>
      <c r="E205" s="8"/>
      <c r="F205" s="42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41"/>
      <c r="E206" s="8"/>
      <c r="F206" s="42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41"/>
      <c r="E207" s="8"/>
      <c r="F207" s="42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41"/>
      <c r="E208" s="8"/>
      <c r="F208" s="42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41"/>
      <c r="E209" s="8"/>
      <c r="F209" s="42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41"/>
      <c r="E210" s="8"/>
      <c r="F210" s="42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41"/>
      <c r="E211" s="8"/>
      <c r="F211" s="42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41"/>
      <c r="E212" s="8"/>
      <c r="F212" s="42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41"/>
      <c r="E213" s="8"/>
      <c r="F213" s="42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41"/>
      <c r="E214" s="8"/>
      <c r="F214" s="42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41"/>
      <c r="E215" s="8"/>
      <c r="F215" s="42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41"/>
      <c r="E216" s="8"/>
      <c r="F216" s="42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41"/>
      <c r="E217" s="8"/>
      <c r="F217" s="42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41"/>
      <c r="E218" s="8"/>
      <c r="F218" s="42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41"/>
      <c r="E219" s="8"/>
      <c r="F219" s="42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41"/>
      <c r="E220" s="8"/>
      <c r="F220" s="42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41"/>
      <c r="E221" s="8"/>
      <c r="F221" s="42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41"/>
      <c r="E222" s="8"/>
      <c r="F222" s="42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41"/>
      <c r="E223" s="8"/>
      <c r="F223" s="42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41"/>
      <c r="E224" s="8"/>
      <c r="F224" s="42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41"/>
      <c r="E225" s="8"/>
      <c r="F225" s="42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41"/>
      <c r="E226" s="8"/>
      <c r="F226" s="42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41"/>
      <c r="E227" s="8"/>
      <c r="F227" s="42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41"/>
      <c r="E228" s="8"/>
      <c r="F228" s="42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41"/>
      <c r="E229" s="8"/>
      <c r="F229" s="42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41"/>
      <c r="E230" s="8"/>
      <c r="F230" s="42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41"/>
      <c r="E231" s="8"/>
      <c r="F231" s="42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41"/>
      <c r="E232" s="8"/>
      <c r="F232" s="42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41"/>
      <c r="E233" s="8"/>
      <c r="F233" s="42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41"/>
      <c r="E234" s="8"/>
      <c r="F234" s="42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41"/>
      <c r="E235" s="8"/>
      <c r="F235" s="42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41"/>
      <c r="E236" s="8"/>
      <c r="F236" s="42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41"/>
      <c r="E237" s="8"/>
      <c r="F237" s="42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41"/>
      <c r="E238" s="8"/>
      <c r="F238" s="42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41"/>
      <c r="E239" s="8"/>
      <c r="F239" s="42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41"/>
      <c r="E240" s="8"/>
      <c r="F240" s="42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41"/>
      <c r="E241" s="8"/>
      <c r="F241" s="42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41"/>
      <c r="E242" s="8"/>
      <c r="F242" s="42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41"/>
      <c r="E243" s="8"/>
      <c r="F243" s="42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41"/>
      <c r="E244" s="8"/>
      <c r="F244" s="42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41"/>
      <c r="E245" s="8"/>
      <c r="F245" s="42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41"/>
      <c r="E246" s="8"/>
      <c r="F246" s="42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41"/>
      <c r="E247" s="8"/>
      <c r="F247" s="42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41"/>
      <c r="E248" s="8"/>
      <c r="F248" s="42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41"/>
      <c r="E249" s="8"/>
      <c r="F249" s="42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41"/>
      <c r="E250" s="8"/>
      <c r="F250" s="42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41"/>
      <c r="E251" s="8"/>
      <c r="F251" s="42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41"/>
      <c r="E252" s="8"/>
      <c r="F252" s="42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41"/>
      <c r="E253" s="8"/>
      <c r="F253" s="42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41"/>
      <c r="E254" s="8"/>
      <c r="F254" s="42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41"/>
      <c r="E255" s="8"/>
      <c r="F255" s="42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41"/>
      <c r="E256" s="8"/>
      <c r="F256" s="42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41"/>
      <c r="E257" s="8"/>
      <c r="F257" s="42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41"/>
      <c r="E258" s="8"/>
      <c r="F258" s="42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41"/>
      <c r="E259" s="8"/>
      <c r="F259" s="42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41"/>
      <c r="E260" s="8"/>
      <c r="F260" s="42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41"/>
      <c r="E261" s="8"/>
      <c r="F261" s="42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41"/>
      <c r="E262" s="8"/>
      <c r="F262" s="42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41"/>
      <c r="E263" s="8"/>
      <c r="F263" s="42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41"/>
      <c r="E264" s="8"/>
      <c r="F264" s="42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41"/>
      <c r="E265" s="8"/>
      <c r="F265" s="42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41"/>
      <c r="E266" s="8"/>
      <c r="F266" s="42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41"/>
      <c r="E267" s="8"/>
      <c r="F267" s="42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41"/>
      <c r="E268" s="8"/>
      <c r="F268" s="42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41"/>
      <c r="E269" s="8"/>
      <c r="F269" s="42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41"/>
      <c r="E270" s="8"/>
      <c r="F270" s="42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41"/>
      <c r="E271" s="8"/>
      <c r="F271" s="42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41"/>
      <c r="E272" s="8"/>
      <c r="F272" s="42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41"/>
      <c r="E273" s="8"/>
      <c r="F273" s="42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41"/>
      <c r="E274" s="8"/>
      <c r="F274" s="42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41"/>
      <c r="E275" s="8"/>
      <c r="F275" s="42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41"/>
      <c r="E276" s="8"/>
      <c r="F276" s="42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41"/>
      <c r="E277" s="8"/>
      <c r="F277" s="42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41"/>
      <c r="E278" s="8"/>
      <c r="F278" s="42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41"/>
      <c r="E279" s="8"/>
      <c r="F279" s="42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41"/>
      <c r="E280" s="8"/>
      <c r="F280" s="42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41"/>
      <c r="E281" s="8"/>
      <c r="F281" s="42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41"/>
      <c r="E282" s="8"/>
      <c r="F282" s="42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41"/>
      <c r="E283" s="8"/>
      <c r="F283" s="42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41"/>
      <c r="E284" s="8"/>
      <c r="F284" s="42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41"/>
      <c r="E285" s="8"/>
      <c r="F285" s="42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41"/>
      <c r="E286" s="8"/>
      <c r="F286" s="42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41"/>
      <c r="E287" s="8"/>
      <c r="F287" s="42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41"/>
      <c r="E288" s="8"/>
      <c r="F288" s="42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41"/>
      <c r="E289" s="8"/>
      <c r="F289" s="42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41"/>
      <c r="E290" s="8"/>
      <c r="F290" s="42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41"/>
      <c r="E291" s="8"/>
      <c r="F291" s="42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41"/>
      <c r="E292" s="8"/>
      <c r="F292" s="42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41"/>
      <c r="E293" s="8"/>
      <c r="F293" s="42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41"/>
      <c r="E294" s="8"/>
      <c r="F294" s="42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41"/>
      <c r="E295" s="8"/>
      <c r="F295" s="42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41"/>
      <c r="E296" s="8"/>
      <c r="F296" s="42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41"/>
      <c r="E297" s="8"/>
      <c r="F297" s="42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41"/>
      <c r="E298" s="8"/>
      <c r="F298" s="42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41"/>
      <c r="E299" s="8"/>
      <c r="F299" s="42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41"/>
      <c r="E300" s="8"/>
      <c r="F300" s="42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41"/>
      <c r="E301" s="8"/>
      <c r="F301" s="42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41"/>
      <c r="E302" s="8"/>
      <c r="F302" s="42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41"/>
      <c r="E303" s="8"/>
      <c r="F303" s="42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41"/>
      <c r="E304" s="8"/>
      <c r="F304" s="42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41"/>
      <c r="E305" s="8"/>
      <c r="F305" s="42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41"/>
      <c r="E306" s="8"/>
      <c r="F306" s="42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41"/>
      <c r="E307" s="8"/>
      <c r="F307" s="42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41"/>
      <c r="E308" s="8"/>
      <c r="F308" s="42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41"/>
      <c r="E309" s="8"/>
      <c r="F309" s="42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41"/>
      <c r="E310" s="8"/>
      <c r="F310" s="42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41"/>
      <c r="E311" s="8"/>
      <c r="F311" s="42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41"/>
      <c r="E312" s="8"/>
      <c r="F312" s="42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41"/>
      <c r="E313" s="8"/>
      <c r="F313" s="42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41"/>
      <c r="E314" s="8"/>
      <c r="F314" s="42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41"/>
      <c r="E315" s="8"/>
      <c r="F315" s="42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41"/>
      <c r="E316" s="8"/>
      <c r="F316" s="42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41"/>
      <c r="E317" s="8"/>
      <c r="F317" s="42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41"/>
      <c r="E318" s="8"/>
      <c r="F318" s="42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41"/>
      <c r="E319" s="8"/>
      <c r="F319" s="42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41"/>
      <c r="E320" s="8"/>
      <c r="F320" s="42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41"/>
      <c r="E321" s="8"/>
      <c r="F321" s="42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41"/>
      <c r="E322" s="8"/>
      <c r="F322" s="42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41"/>
      <c r="E323" s="8"/>
      <c r="F323" s="42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41"/>
      <c r="E324" s="8"/>
      <c r="F324" s="42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41"/>
      <c r="E325" s="8"/>
      <c r="F325" s="42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41"/>
      <c r="E326" s="8"/>
      <c r="F326" s="42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41"/>
      <c r="E327" s="8"/>
      <c r="F327" s="42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41"/>
      <c r="E328" s="8"/>
      <c r="F328" s="42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41"/>
      <c r="E329" s="8"/>
      <c r="F329" s="42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41"/>
      <c r="E330" s="8"/>
      <c r="F330" s="42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41"/>
      <c r="E331" s="8"/>
      <c r="F331" s="42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41"/>
      <c r="E332" s="8"/>
      <c r="F332" s="42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41"/>
      <c r="E333" s="8"/>
      <c r="F333" s="42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41"/>
      <c r="E334" s="8"/>
      <c r="F334" s="42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41"/>
      <c r="E335" s="8"/>
      <c r="F335" s="42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41"/>
      <c r="E336" s="8"/>
      <c r="F336" s="42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41"/>
      <c r="E337" s="8"/>
      <c r="F337" s="42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41"/>
      <c r="E338" s="8"/>
      <c r="F338" s="42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41"/>
      <c r="E339" s="8"/>
      <c r="F339" s="42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41"/>
      <c r="E340" s="8"/>
      <c r="F340" s="42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41"/>
      <c r="E341" s="8"/>
      <c r="F341" s="42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41"/>
      <c r="E342" s="8"/>
      <c r="F342" s="42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41"/>
      <c r="E343" s="8"/>
      <c r="F343" s="42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41"/>
      <c r="E344" s="8"/>
      <c r="F344" s="42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41"/>
      <c r="E345" s="8"/>
      <c r="F345" s="42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41"/>
      <c r="E346" s="8"/>
      <c r="F346" s="42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41"/>
      <c r="E347" s="8"/>
      <c r="F347" s="42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41"/>
      <c r="E348" s="8"/>
      <c r="F348" s="42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41"/>
      <c r="E349" s="8"/>
      <c r="F349" s="42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41"/>
      <c r="E350" s="8"/>
      <c r="F350" s="42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41"/>
      <c r="E351" s="8"/>
      <c r="F351" s="42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41"/>
      <c r="E352" s="8"/>
      <c r="F352" s="42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41"/>
      <c r="E353" s="8"/>
      <c r="F353" s="42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41"/>
      <c r="E354" s="8"/>
      <c r="F354" s="42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41"/>
      <c r="E355" s="8"/>
      <c r="F355" s="42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41"/>
      <c r="E356" s="8"/>
      <c r="F356" s="42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41"/>
      <c r="E357" s="8"/>
      <c r="F357" s="42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41"/>
      <c r="E358" s="8"/>
      <c r="F358" s="42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41"/>
      <c r="E359" s="8"/>
      <c r="F359" s="42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41"/>
      <c r="E360" s="8"/>
      <c r="F360" s="42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41"/>
      <c r="E361" s="8"/>
      <c r="F361" s="42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41"/>
      <c r="E362" s="8"/>
      <c r="F362" s="42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41"/>
      <c r="E363" s="8"/>
      <c r="F363" s="42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41"/>
      <c r="E364" s="8"/>
      <c r="F364" s="42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41"/>
      <c r="E365" s="8"/>
      <c r="F365" s="42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41"/>
      <c r="E366" s="8"/>
      <c r="F366" s="42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41"/>
      <c r="E367" s="8"/>
      <c r="F367" s="42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41"/>
      <c r="E368" s="8"/>
      <c r="F368" s="42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41"/>
      <c r="E369" s="8"/>
      <c r="F369" s="42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41"/>
      <c r="E370" s="8"/>
      <c r="F370" s="42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41"/>
      <c r="E371" s="8"/>
      <c r="F371" s="42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41"/>
      <c r="E372" s="8"/>
      <c r="F372" s="42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41"/>
      <c r="E373" s="8"/>
      <c r="F373" s="42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41"/>
      <c r="E374" s="8"/>
      <c r="F374" s="42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41"/>
      <c r="E375" s="8"/>
      <c r="F375" s="42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41"/>
      <c r="E376" s="8"/>
      <c r="F376" s="42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41"/>
      <c r="E377" s="8"/>
      <c r="F377" s="42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41"/>
      <c r="E378" s="8"/>
      <c r="F378" s="42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41"/>
      <c r="E379" s="8"/>
      <c r="F379" s="42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41"/>
      <c r="E380" s="8"/>
      <c r="F380" s="42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41"/>
      <c r="E381" s="8"/>
      <c r="F381" s="42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41"/>
      <c r="E382" s="8"/>
      <c r="F382" s="42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41"/>
      <c r="E383" s="8"/>
      <c r="F383" s="42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41"/>
      <c r="E384" s="8"/>
      <c r="F384" s="42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41"/>
      <c r="E385" s="8"/>
      <c r="F385" s="42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41"/>
      <c r="E386" s="8"/>
      <c r="F386" s="42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41"/>
      <c r="E387" s="8"/>
      <c r="F387" s="42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41"/>
      <c r="E388" s="8"/>
      <c r="F388" s="42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41"/>
      <c r="E389" s="8"/>
      <c r="F389" s="42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41"/>
      <c r="E390" s="8"/>
      <c r="F390" s="42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41"/>
      <c r="E391" s="8"/>
      <c r="F391" s="42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41"/>
      <c r="E392" s="8"/>
      <c r="F392" s="42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41"/>
      <c r="E393" s="8"/>
      <c r="F393" s="42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41"/>
      <c r="E394" s="8"/>
      <c r="F394" s="42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41"/>
      <c r="E395" s="8"/>
      <c r="F395" s="42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41"/>
      <c r="E396" s="8"/>
      <c r="F396" s="42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41"/>
      <c r="E397" s="8"/>
      <c r="F397" s="42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41"/>
      <c r="E398" s="8"/>
      <c r="F398" s="42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41"/>
      <c r="E399" s="8"/>
      <c r="F399" s="42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41"/>
      <c r="E400" s="8"/>
      <c r="F400" s="42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41"/>
      <c r="E401" s="8"/>
      <c r="F401" s="42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41"/>
      <c r="E402" s="8"/>
      <c r="F402" s="42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41"/>
      <c r="E403" s="8"/>
      <c r="F403" s="42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41"/>
      <c r="E404" s="8"/>
      <c r="F404" s="42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41"/>
      <c r="E405" s="8"/>
      <c r="F405" s="42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41"/>
      <c r="E406" s="8"/>
      <c r="F406" s="42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41"/>
      <c r="E407" s="8"/>
      <c r="F407" s="42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41"/>
      <c r="E408" s="8"/>
      <c r="F408" s="42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41"/>
      <c r="E409" s="8"/>
      <c r="F409" s="42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41"/>
      <c r="E410" s="8"/>
      <c r="F410" s="42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41"/>
      <c r="E411" s="8"/>
      <c r="F411" s="42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41"/>
      <c r="E412" s="8"/>
      <c r="F412" s="42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41"/>
      <c r="E413" s="8"/>
      <c r="F413" s="42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41"/>
      <c r="E414" s="8"/>
      <c r="F414" s="42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41"/>
      <c r="E415" s="8"/>
      <c r="F415" s="42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41"/>
      <c r="E416" s="8"/>
      <c r="F416" s="42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41"/>
      <c r="E417" s="8"/>
      <c r="F417" s="42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41"/>
      <c r="E418" s="8"/>
      <c r="F418" s="42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41"/>
      <c r="E419" s="8"/>
      <c r="F419" s="42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41"/>
      <c r="E420" s="8"/>
      <c r="F420" s="42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41"/>
      <c r="E421" s="8"/>
      <c r="F421" s="42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41"/>
      <c r="E422" s="8"/>
      <c r="F422" s="42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41"/>
      <c r="E423" s="8"/>
      <c r="F423" s="42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41"/>
      <c r="E424" s="8"/>
      <c r="F424" s="42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41"/>
      <c r="E425" s="8"/>
      <c r="F425" s="42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41"/>
      <c r="E426" s="8"/>
      <c r="F426" s="42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41"/>
      <c r="E427" s="8"/>
      <c r="F427" s="42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41"/>
      <c r="E428" s="8"/>
      <c r="F428" s="42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41"/>
      <c r="E429" s="8"/>
      <c r="F429" s="42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41"/>
      <c r="E430" s="8"/>
      <c r="F430" s="42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41"/>
      <c r="E431" s="8"/>
      <c r="F431" s="42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41"/>
      <c r="E432" s="8"/>
      <c r="F432" s="42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41"/>
      <c r="E433" s="8"/>
      <c r="F433" s="42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41"/>
      <c r="E434" s="8"/>
      <c r="F434" s="42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41"/>
      <c r="E435" s="8"/>
      <c r="F435" s="42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41"/>
      <c r="E436" s="8"/>
      <c r="F436" s="42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41"/>
      <c r="E437" s="8"/>
      <c r="F437" s="42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41"/>
      <c r="E438" s="8"/>
      <c r="F438" s="42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41"/>
      <c r="E439" s="8"/>
      <c r="F439" s="42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41"/>
      <c r="E440" s="8"/>
      <c r="F440" s="42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41"/>
      <c r="E441" s="8"/>
      <c r="F441" s="42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41"/>
      <c r="E442" s="8"/>
      <c r="F442" s="42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41"/>
      <c r="E443" s="8"/>
      <c r="F443" s="42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41"/>
      <c r="E444" s="8"/>
      <c r="F444" s="42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41"/>
      <c r="E445" s="8"/>
      <c r="F445" s="42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41"/>
      <c r="E446" s="8"/>
      <c r="F446" s="42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41"/>
      <c r="E447" s="8"/>
      <c r="F447" s="42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41"/>
      <c r="E448" s="8"/>
      <c r="F448" s="42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41"/>
      <c r="E449" s="8"/>
      <c r="F449" s="42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41"/>
      <c r="E450" s="8"/>
      <c r="F450" s="42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41"/>
      <c r="E451" s="8"/>
      <c r="F451" s="42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41"/>
      <c r="E452" s="8"/>
      <c r="F452" s="42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41"/>
      <c r="E453" s="8"/>
      <c r="F453" s="42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41"/>
      <c r="E454" s="8"/>
      <c r="F454" s="42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41"/>
      <c r="E455" s="8"/>
      <c r="F455" s="42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41"/>
      <c r="E456" s="8"/>
      <c r="F456" s="42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41"/>
      <c r="E457" s="8"/>
      <c r="F457" s="42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41"/>
      <c r="E458" s="8"/>
      <c r="F458" s="42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41"/>
      <c r="E459" s="8"/>
      <c r="F459" s="42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41"/>
      <c r="E460" s="8"/>
      <c r="F460" s="42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41"/>
      <c r="E461" s="8"/>
      <c r="F461" s="42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41"/>
      <c r="E462" s="8"/>
      <c r="F462" s="42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41"/>
      <c r="E463" s="8"/>
      <c r="F463" s="42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41"/>
      <c r="E464" s="8"/>
      <c r="F464" s="42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41"/>
      <c r="E465" s="8"/>
      <c r="F465" s="42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41"/>
      <c r="E466" s="8"/>
      <c r="F466" s="42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41"/>
      <c r="E467" s="8"/>
      <c r="F467" s="42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41"/>
      <c r="E468" s="8"/>
      <c r="F468" s="42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41"/>
      <c r="E469" s="8"/>
      <c r="F469" s="42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41"/>
      <c r="E470" s="8"/>
      <c r="F470" s="42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41"/>
      <c r="E471" s="8"/>
      <c r="F471" s="42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41"/>
      <c r="E472" s="8"/>
      <c r="F472" s="42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41"/>
      <c r="E473" s="8"/>
      <c r="F473" s="42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41"/>
      <c r="E474" s="8"/>
      <c r="F474" s="42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41"/>
      <c r="E475" s="8"/>
      <c r="F475" s="42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41"/>
      <c r="E476" s="8"/>
      <c r="F476" s="42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41"/>
      <c r="E477" s="8"/>
      <c r="F477" s="42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41"/>
      <c r="E478" s="8"/>
      <c r="F478" s="42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41"/>
      <c r="E479" s="8"/>
      <c r="F479" s="42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41"/>
      <c r="E480" s="8"/>
      <c r="F480" s="42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41"/>
      <c r="E481" s="8"/>
      <c r="F481" s="42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41"/>
      <c r="E482" s="8"/>
      <c r="F482" s="42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41"/>
      <c r="E483" s="8"/>
      <c r="F483" s="42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41"/>
      <c r="E484" s="8"/>
      <c r="F484" s="42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41"/>
      <c r="E485" s="8"/>
      <c r="F485" s="42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41"/>
      <c r="E486" s="8"/>
      <c r="F486" s="42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41"/>
      <c r="E487" s="8"/>
      <c r="F487" s="42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41"/>
      <c r="E488" s="8"/>
      <c r="F488" s="42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41"/>
      <c r="E489" s="8"/>
      <c r="F489" s="42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41"/>
      <c r="E490" s="8"/>
      <c r="F490" s="42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41"/>
      <c r="E491" s="8"/>
      <c r="F491" s="42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41"/>
      <c r="E492" s="8"/>
      <c r="F492" s="42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41"/>
      <c r="E493" s="8"/>
      <c r="F493" s="42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41"/>
      <c r="E494" s="8"/>
      <c r="F494" s="42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41"/>
      <c r="E495" s="8"/>
      <c r="F495" s="42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41"/>
      <c r="E496" s="8"/>
      <c r="F496" s="42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41"/>
      <c r="E497" s="8"/>
      <c r="F497" s="42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41"/>
      <c r="E498" s="8"/>
      <c r="F498" s="42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41"/>
      <c r="E499" s="8"/>
      <c r="F499" s="42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41"/>
      <c r="E500" s="8"/>
      <c r="F500" s="42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41"/>
      <c r="E501" s="8"/>
      <c r="F501" s="42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41"/>
      <c r="E502" s="8"/>
      <c r="F502" s="42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41"/>
      <c r="E503" s="8"/>
      <c r="F503" s="42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41"/>
      <c r="E504" s="8"/>
      <c r="F504" s="42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41"/>
      <c r="E505" s="8"/>
      <c r="F505" s="42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41"/>
      <c r="E506" s="8"/>
      <c r="F506" s="42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41"/>
      <c r="E507" s="8"/>
      <c r="F507" s="42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41"/>
      <c r="E508" s="8"/>
      <c r="F508" s="42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41"/>
      <c r="E509" s="8"/>
      <c r="F509" s="42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41"/>
      <c r="E510" s="8"/>
      <c r="F510" s="42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41"/>
      <c r="E511" s="8"/>
      <c r="F511" s="42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41"/>
      <c r="E512" s="8"/>
      <c r="F512" s="42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41"/>
      <c r="E513" s="8"/>
      <c r="F513" s="42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41"/>
      <c r="E514" s="8"/>
      <c r="F514" s="42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41"/>
      <c r="E515" s="8"/>
      <c r="F515" s="42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41"/>
      <c r="E516" s="8"/>
      <c r="F516" s="42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41"/>
      <c r="E517" s="8"/>
      <c r="F517" s="42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41"/>
      <c r="E518" s="8"/>
      <c r="F518" s="42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41"/>
      <c r="E519" s="8"/>
      <c r="F519" s="42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41"/>
      <c r="E520" s="8"/>
      <c r="F520" s="42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41"/>
      <c r="E521" s="8"/>
      <c r="F521" s="42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41"/>
      <c r="E522" s="8"/>
      <c r="F522" s="42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41"/>
      <c r="E523" s="8"/>
      <c r="F523" s="42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41"/>
      <c r="E524" s="8"/>
      <c r="F524" s="42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41"/>
      <c r="E525" s="8"/>
      <c r="F525" s="42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41"/>
      <c r="E526" s="8"/>
      <c r="F526" s="42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41"/>
      <c r="E527" s="8"/>
      <c r="F527" s="42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41"/>
      <c r="E528" s="8"/>
      <c r="F528" s="42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41"/>
      <c r="E529" s="8"/>
      <c r="F529" s="42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41"/>
      <c r="E530" s="8"/>
      <c r="F530" s="42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41"/>
      <c r="E531" s="8"/>
      <c r="F531" s="42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41"/>
      <c r="E532" s="8"/>
      <c r="F532" s="42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41"/>
      <c r="E533" s="8"/>
      <c r="F533" s="42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41"/>
      <c r="E534" s="8"/>
      <c r="F534" s="42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41"/>
      <c r="E535" s="8"/>
      <c r="F535" s="42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41"/>
      <c r="E536" s="8"/>
      <c r="F536" s="42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41"/>
      <c r="E537" s="8"/>
      <c r="F537" s="42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41"/>
      <c r="E538" s="8"/>
      <c r="F538" s="42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41"/>
      <c r="E539" s="8"/>
      <c r="F539" s="42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41"/>
      <c r="E540" s="8"/>
      <c r="F540" s="42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41"/>
      <c r="E541" s="8"/>
      <c r="F541" s="42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41"/>
      <c r="E542" s="8"/>
      <c r="F542" s="42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41"/>
      <c r="E543" s="8"/>
      <c r="F543" s="42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41"/>
      <c r="E544" s="8"/>
      <c r="F544" s="42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41"/>
      <c r="E545" s="8"/>
      <c r="F545" s="42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41"/>
      <c r="E546" s="8"/>
      <c r="F546" s="42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41"/>
      <c r="E547" s="8"/>
      <c r="F547" s="42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41"/>
      <c r="E548" s="8"/>
      <c r="F548" s="42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41"/>
      <c r="E549" s="8"/>
      <c r="F549" s="42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41"/>
      <c r="E550" s="8"/>
      <c r="F550" s="42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41"/>
      <c r="E551" s="8"/>
      <c r="F551" s="42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41"/>
      <c r="E552" s="8"/>
      <c r="F552" s="42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41"/>
      <c r="E553" s="8"/>
      <c r="F553" s="42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41"/>
      <c r="E554" s="8"/>
      <c r="F554" s="42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41"/>
      <c r="E555" s="8"/>
      <c r="F555" s="42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41"/>
      <c r="E556" s="8"/>
      <c r="F556" s="42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41"/>
      <c r="E557" s="8"/>
      <c r="F557" s="42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41"/>
      <c r="E558" s="8"/>
      <c r="F558" s="42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41"/>
      <c r="E559" s="8"/>
      <c r="F559" s="42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41"/>
      <c r="E560" s="8"/>
      <c r="F560" s="42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41"/>
      <c r="E561" s="8"/>
      <c r="F561" s="42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41"/>
      <c r="E562" s="8"/>
      <c r="F562" s="42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41"/>
      <c r="E563" s="8"/>
      <c r="F563" s="42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41"/>
      <c r="E564" s="8"/>
      <c r="F564" s="42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41"/>
      <c r="E565" s="8"/>
      <c r="F565" s="42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41"/>
      <c r="E566" s="8"/>
      <c r="F566" s="42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41"/>
      <c r="E567" s="8"/>
      <c r="F567" s="42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41"/>
      <c r="E568" s="8"/>
      <c r="F568" s="42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41"/>
      <c r="E569" s="8"/>
      <c r="F569" s="42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41"/>
      <c r="E570" s="8"/>
      <c r="F570" s="42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41"/>
      <c r="E571" s="8"/>
      <c r="F571" s="42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41"/>
      <c r="E572" s="8"/>
      <c r="F572" s="42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41"/>
      <c r="E573" s="8"/>
      <c r="F573" s="42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41"/>
      <c r="E574" s="8"/>
      <c r="F574" s="42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41"/>
      <c r="E575" s="8"/>
      <c r="F575" s="42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41"/>
      <c r="E576" s="8"/>
      <c r="F576" s="42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41"/>
      <c r="E577" s="8"/>
      <c r="F577" s="42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41"/>
      <c r="E578" s="8"/>
      <c r="F578" s="42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41"/>
      <c r="E579" s="8"/>
      <c r="F579" s="42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41"/>
      <c r="E580" s="8"/>
      <c r="F580" s="42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41"/>
      <c r="E581" s="8"/>
      <c r="F581" s="42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41"/>
      <c r="E582" s="8"/>
      <c r="F582" s="42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41"/>
      <c r="E583" s="8"/>
      <c r="F583" s="42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41"/>
      <c r="E584" s="8"/>
      <c r="F584" s="42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41"/>
      <c r="E585" s="8"/>
      <c r="F585" s="42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41"/>
      <c r="E586" s="8"/>
      <c r="F586" s="42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41"/>
      <c r="E587" s="8"/>
      <c r="F587" s="42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41"/>
      <c r="E588" s="8"/>
      <c r="F588" s="42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41"/>
      <c r="E589" s="8"/>
      <c r="F589" s="42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41"/>
      <c r="E590" s="8"/>
      <c r="F590" s="42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41"/>
      <c r="E591" s="8"/>
      <c r="F591" s="42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41"/>
      <c r="E592" s="8"/>
      <c r="F592" s="42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41"/>
      <c r="E593" s="8"/>
      <c r="F593" s="42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41"/>
      <c r="E594" s="8"/>
      <c r="F594" s="42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41"/>
      <c r="E595" s="8"/>
      <c r="F595" s="42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41"/>
      <c r="E596" s="8"/>
      <c r="F596" s="42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41"/>
      <c r="E597" s="8"/>
      <c r="F597" s="42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41"/>
      <c r="E598" s="8"/>
      <c r="F598" s="42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41"/>
      <c r="E599" s="8"/>
      <c r="F599" s="42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41"/>
      <c r="E600" s="8"/>
      <c r="F600" s="42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41"/>
      <c r="E601" s="8"/>
      <c r="F601" s="42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41"/>
      <c r="E602" s="8"/>
      <c r="F602" s="42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41"/>
      <c r="E603" s="8"/>
      <c r="F603" s="42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41"/>
      <c r="E604" s="8"/>
      <c r="F604" s="42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41"/>
      <c r="E605" s="8"/>
      <c r="F605" s="42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41"/>
      <c r="E606" s="8"/>
      <c r="F606" s="42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41"/>
      <c r="E607" s="8"/>
      <c r="F607" s="42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41"/>
      <c r="E608" s="8"/>
      <c r="F608" s="42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41"/>
      <c r="E609" s="8"/>
      <c r="F609" s="42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41"/>
      <c r="E610" s="8"/>
      <c r="F610" s="42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41"/>
      <c r="E611" s="8"/>
      <c r="F611" s="42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41"/>
      <c r="E612" s="8"/>
      <c r="F612" s="42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41"/>
      <c r="E613" s="8"/>
      <c r="F613" s="42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41"/>
      <c r="E614" s="8"/>
      <c r="F614" s="42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41"/>
      <c r="E615" s="8"/>
      <c r="F615" s="42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41"/>
      <c r="E616" s="8"/>
      <c r="F616" s="42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41"/>
      <c r="E617" s="8"/>
      <c r="F617" s="42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41"/>
      <c r="E618" s="8"/>
      <c r="F618" s="42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41"/>
      <c r="E619" s="8"/>
      <c r="F619" s="42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41"/>
      <c r="E620" s="8"/>
      <c r="F620" s="42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41"/>
      <c r="E621" s="8"/>
      <c r="F621" s="42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41"/>
      <c r="E622" s="8"/>
      <c r="F622" s="42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41"/>
      <c r="E623" s="8"/>
      <c r="F623" s="42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41"/>
      <c r="E624" s="8"/>
      <c r="F624" s="42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41"/>
      <c r="E625" s="8"/>
      <c r="F625" s="42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41"/>
      <c r="E626" s="8"/>
      <c r="F626" s="42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41"/>
      <c r="E627" s="8"/>
      <c r="F627" s="42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41"/>
      <c r="E628" s="8"/>
      <c r="F628" s="42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41"/>
      <c r="E629" s="8"/>
      <c r="F629" s="42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41"/>
      <c r="E630" s="8"/>
      <c r="F630" s="42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41"/>
      <c r="E631" s="8"/>
      <c r="F631" s="42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41"/>
      <c r="E632" s="8"/>
      <c r="F632" s="42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41"/>
      <c r="E633" s="8"/>
      <c r="F633" s="42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41"/>
      <c r="E634" s="8"/>
      <c r="F634" s="42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41"/>
      <c r="E635" s="8"/>
      <c r="F635" s="42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41"/>
      <c r="E636" s="8"/>
      <c r="F636" s="42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41"/>
      <c r="E637" s="8"/>
      <c r="F637" s="42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41"/>
      <c r="E638" s="8"/>
      <c r="F638" s="42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41"/>
      <c r="E639" s="8"/>
      <c r="F639" s="42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41"/>
      <c r="E640" s="8"/>
      <c r="F640" s="42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41"/>
      <c r="E641" s="8"/>
      <c r="F641" s="42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41"/>
      <c r="E642" s="8"/>
      <c r="F642" s="42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41"/>
      <c r="E643" s="8"/>
      <c r="F643" s="42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41"/>
      <c r="E644" s="8"/>
      <c r="F644" s="42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41"/>
      <c r="E645" s="8"/>
      <c r="F645" s="42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41"/>
      <c r="E646" s="8"/>
      <c r="F646" s="42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41"/>
      <c r="E647" s="8"/>
      <c r="F647" s="42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41"/>
      <c r="E648" s="8"/>
      <c r="F648" s="42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41"/>
      <c r="E649" s="8"/>
      <c r="F649" s="42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41"/>
      <c r="E650" s="8"/>
      <c r="F650" s="42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41"/>
      <c r="E651" s="8"/>
      <c r="F651" s="42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41"/>
      <c r="E652" s="8"/>
      <c r="F652" s="42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41"/>
      <c r="E653" s="8"/>
      <c r="F653" s="42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41"/>
      <c r="E654" s="8"/>
      <c r="F654" s="42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41"/>
      <c r="E655" s="8"/>
      <c r="F655" s="42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41"/>
      <c r="E656" s="8"/>
      <c r="F656" s="42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41"/>
      <c r="E657" s="8"/>
      <c r="F657" s="42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41"/>
      <c r="E658" s="8"/>
      <c r="F658" s="42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41"/>
      <c r="E659" s="8"/>
      <c r="F659" s="42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41"/>
      <c r="E660" s="8"/>
      <c r="F660" s="42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41"/>
      <c r="E661" s="8"/>
      <c r="F661" s="42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41"/>
      <c r="E662" s="8"/>
      <c r="F662" s="42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41"/>
      <c r="E663" s="8"/>
      <c r="F663" s="42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41"/>
      <c r="E664" s="8"/>
      <c r="F664" s="42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41"/>
      <c r="E665" s="8"/>
      <c r="F665" s="42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41"/>
      <c r="E666" s="8"/>
      <c r="F666" s="42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41"/>
      <c r="E667" s="8"/>
      <c r="F667" s="42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41"/>
      <c r="E668" s="8"/>
      <c r="F668" s="42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41"/>
      <c r="E669" s="8"/>
      <c r="F669" s="42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41"/>
      <c r="E670" s="8"/>
      <c r="F670" s="42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41"/>
      <c r="E671" s="8"/>
      <c r="F671" s="42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41"/>
      <c r="E672" s="8"/>
      <c r="F672" s="42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41"/>
      <c r="E673" s="8"/>
      <c r="F673" s="42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41"/>
      <c r="E674" s="8"/>
      <c r="F674" s="42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41"/>
      <c r="E675" s="8"/>
      <c r="F675" s="42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41"/>
      <c r="E676" s="8"/>
      <c r="F676" s="42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41"/>
      <c r="E677" s="8"/>
      <c r="F677" s="42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41"/>
      <c r="E678" s="8"/>
      <c r="F678" s="42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41"/>
      <c r="E679" s="8"/>
      <c r="F679" s="42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41"/>
      <c r="E680" s="8"/>
      <c r="F680" s="42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41"/>
      <c r="E681" s="8"/>
      <c r="F681" s="42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41"/>
      <c r="E682" s="8"/>
      <c r="F682" s="42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41"/>
      <c r="E683" s="8"/>
      <c r="F683" s="42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41"/>
      <c r="E684" s="8"/>
      <c r="F684" s="42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41"/>
      <c r="E685" s="8"/>
      <c r="F685" s="42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41"/>
      <c r="E686" s="8"/>
      <c r="F686" s="42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41"/>
      <c r="E687" s="8"/>
      <c r="F687" s="42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41"/>
      <c r="E688" s="8"/>
      <c r="F688" s="42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41"/>
      <c r="E689" s="8"/>
      <c r="F689" s="42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41"/>
      <c r="E690" s="8"/>
      <c r="F690" s="42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41"/>
      <c r="E691" s="8"/>
      <c r="F691" s="42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41"/>
      <c r="E692" s="8"/>
      <c r="F692" s="42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41"/>
      <c r="E693" s="8"/>
      <c r="F693" s="42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41"/>
      <c r="E694" s="8"/>
      <c r="F694" s="42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41"/>
      <c r="E695" s="8"/>
      <c r="F695" s="42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41"/>
      <c r="E696" s="8"/>
      <c r="F696" s="42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41"/>
      <c r="E697" s="8"/>
      <c r="F697" s="42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41"/>
      <c r="E698" s="8"/>
      <c r="F698" s="42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41"/>
      <c r="E699" s="8"/>
      <c r="F699" s="42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41"/>
      <c r="E700" s="8"/>
      <c r="F700" s="42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41"/>
      <c r="E701" s="8"/>
      <c r="F701" s="42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41"/>
      <c r="E702" s="8"/>
      <c r="F702" s="42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41"/>
      <c r="E703" s="8"/>
      <c r="F703" s="42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41"/>
      <c r="E704" s="8"/>
      <c r="F704" s="42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41"/>
      <c r="E705" s="8"/>
      <c r="F705" s="42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41"/>
      <c r="E706" s="8"/>
      <c r="F706" s="42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41"/>
      <c r="E707" s="8"/>
      <c r="F707" s="42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41"/>
      <c r="E708" s="8"/>
      <c r="F708" s="42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41"/>
      <c r="E709" s="8"/>
      <c r="F709" s="42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41"/>
      <c r="E710" s="8"/>
      <c r="F710" s="42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41"/>
      <c r="E711" s="8"/>
      <c r="F711" s="42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41"/>
      <c r="E712" s="8"/>
      <c r="F712" s="42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41"/>
      <c r="E713" s="8"/>
      <c r="F713" s="42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41"/>
      <c r="E714" s="8"/>
      <c r="F714" s="42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41"/>
      <c r="E715" s="8"/>
      <c r="F715" s="42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41"/>
      <c r="E716" s="8"/>
      <c r="F716" s="42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41"/>
      <c r="E717" s="8"/>
      <c r="F717" s="42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41"/>
      <c r="E718" s="8"/>
      <c r="F718" s="42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41"/>
      <c r="E719" s="8"/>
      <c r="F719" s="42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41"/>
      <c r="E720" s="8"/>
      <c r="F720" s="42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41"/>
      <c r="E721" s="8"/>
      <c r="F721" s="42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41"/>
      <c r="E722" s="8"/>
      <c r="F722" s="42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41"/>
      <c r="E723" s="8"/>
      <c r="F723" s="42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41"/>
      <c r="E724" s="8"/>
      <c r="F724" s="42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41"/>
      <c r="E725" s="8"/>
      <c r="F725" s="42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41"/>
      <c r="E726" s="8"/>
      <c r="F726" s="42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41"/>
      <c r="E727" s="8"/>
      <c r="F727" s="42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41"/>
      <c r="E728" s="8"/>
      <c r="F728" s="42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41"/>
      <c r="E729" s="8"/>
      <c r="F729" s="42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41"/>
      <c r="E730" s="8"/>
      <c r="F730" s="42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41"/>
      <c r="E731" s="8"/>
      <c r="F731" s="42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41"/>
      <c r="E732" s="8"/>
      <c r="F732" s="42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41"/>
      <c r="E733" s="8"/>
      <c r="F733" s="42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41"/>
      <c r="E734" s="8"/>
      <c r="F734" s="42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41"/>
      <c r="E735" s="8"/>
      <c r="F735" s="42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41"/>
      <c r="E736" s="8"/>
      <c r="F736" s="42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41"/>
      <c r="E737" s="8"/>
      <c r="F737" s="42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41"/>
      <c r="E738" s="8"/>
      <c r="F738" s="42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41"/>
      <c r="E739" s="8"/>
      <c r="F739" s="42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41"/>
      <c r="E740" s="8"/>
      <c r="F740" s="42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41"/>
      <c r="E741" s="8"/>
      <c r="F741" s="42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41"/>
      <c r="E742" s="8"/>
      <c r="F742" s="42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41"/>
      <c r="E743" s="8"/>
      <c r="F743" s="42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41"/>
      <c r="E744" s="8"/>
      <c r="F744" s="42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41"/>
      <c r="E745" s="8"/>
      <c r="F745" s="42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41"/>
      <c r="E746" s="8"/>
      <c r="F746" s="42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41"/>
      <c r="E747" s="8"/>
      <c r="F747" s="42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41"/>
      <c r="E748" s="8"/>
      <c r="F748" s="42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41"/>
      <c r="E749" s="8"/>
      <c r="F749" s="42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41"/>
      <c r="E750" s="8"/>
      <c r="F750" s="42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41"/>
      <c r="E751" s="8"/>
      <c r="F751" s="42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41"/>
      <c r="E752" s="8"/>
      <c r="F752" s="42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41"/>
      <c r="E753" s="8"/>
      <c r="F753" s="42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41"/>
      <c r="E754" s="8"/>
      <c r="F754" s="42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41"/>
      <c r="E755" s="8"/>
      <c r="F755" s="42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41"/>
      <c r="E756" s="8"/>
      <c r="F756" s="42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41"/>
      <c r="E757" s="8"/>
      <c r="F757" s="42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41"/>
      <c r="E758" s="8"/>
      <c r="F758" s="42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41"/>
      <c r="E759" s="8"/>
      <c r="F759" s="42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41"/>
      <c r="E760" s="8"/>
      <c r="F760" s="42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41"/>
      <c r="E761" s="8"/>
      <c r="F761" s="42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41"/>
      <c r="E762" s="8"/>
      <c r="F762" s="42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41"/>
      <c r="E763" s="8"/>
      <c r="F763" s="42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41"/>
      <c r="E764" s="8"/>
      <c r="F764" s="42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41"/>
      <c r="E765" s="8"/>
      <c r="F765" s="42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41"/>
      <c r="E766" s="8"/>
      <c r="F766" s="42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41"/>
      <c r="E767" s="8"/>
      <c r="F767" s="42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41"/>
      <c r="E768" s="8"/>
      <c r="F768" s="42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41"/>
      <c r="E769" s="8"/>
      <c r="F769" s="42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41"/>
      <c r="E770" s="8"/>
      <c r="F770" s="42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41"/>
      <c r="E771" s="8"/>
      <c r="F771" s="42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41"/>
      <c r="E772" s="8"/>
      <c r="F772" s="42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41"/>
      <c r="E773" s="8"/>
      <c r="F773" s="42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41"/>
      <c r="E774" s="8"/>
      <c r="F774" s="42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41"/>
      <c r="E775" s="8"/>
      <c r="F775" s="42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41"/>
      <c r="E776" s="8"/>
      <c r="F776" s="42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41"/>
      <c r="E777" s="8"/>
      <c r="F777" s="42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41"/>
      <c r="E778" s="8"/>
      <c r="F778" s="42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41"/>
      <c r="E779" s="8"/>
      <c r="F779" s="42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41"/>
      <c r="E780" s="8"/>
      <c r="F780" s="42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41"/>
      <c r="E781" s="8"/>
      <c r="F781" s="42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41"/>
      <c r="E782" s="8"/>
      <c r="F782" s="42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41"/>
      <c r="E783" s="8"/>
      <c r="F783" s="42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41"/>
      <c r="E784" s="8"/>
      <c r="F784" s="42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41"/>
      <c r="E785" s="8"/>
      <c r="F785" s="42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41"/>
      <c r="E786" s="8"/>
      <c r="F786" s="42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41"/>
      <c r="E787" s="8"/>
      <c r="F787" s="42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41"/>
      <c r="E788" s="8"/>
      <c r="F788" s="42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41"/>
      <c r="E789" s="8"/>
      <c r="F789" s="42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41"/>
      <c r="E790" s="8"/>
      <c r="F790" s="42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41"/>
      <c r="E791" s="8"/>
      <c r="F791" s="42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41"/>
      <c r="E792" s="8"/>
      <c r="F792" s="42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41"/>
      <c r="E793" s="8"/>
      <c r="F793" s="42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41"/>
      <c r="E794" s="8"/>
      <c r="F794" s="42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41"/>
      <c r="E795" s="8"/>
      <c r="F795" s="42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41"/>
      <c r="E796" s="8"/>
      <c r="F796" s="42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41"/>
      <c r="E797" s="8"/>
      <c r="F797" s="42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41"/>
      <c r="E798" s="8"/>
      <c r="F798" s="42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41"/>
      <c r="E799" s="8"/>
      <c r="F799" s="42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41"/>
      <c r="E800" s="8"/>
      <c r="F800" s="42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41"/>
      <c r="E801" s="8"/>
      <c r="F801" s="42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41"/>
      <c r="E802" s="8"/>
      <c r="F802" s="42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41"/>
      <c r="E803" s="8"/>
      <c r="F803" s="42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41"/>
      <c r="E804" s="8"/>
      <c r="F804" s="42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41"/>
      <c r="E805" s="8"/>
      <c r="F805" s="42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41"/>
      <c r="E806" s="8"/>
      <c r="F806" s="42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41"/>
      <c r="E807" s="8"/>
      <c r="F807" s="42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41"/>
      <c r="E808" s="8"/>
      <c r="F808" s="42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41"/>
      <c r="E809" s="8"/>
      <c r="F809" s="42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41"/>
      <c r="E810" s="8"/>
      <c r="F810" s="42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41"/>
      <c r="E811" s="8"/>
      <c r="F811" s="42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41"/>
      <c r="E812" s="8"/>
      <c r="F812" s="42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41"/>
      <c r="E813" s="8"/>
      <c r="F813" s="42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41"/>
      <c r="E814" s="8"/>
      <c r="F814" s="42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41"/>
      <c r="E815" s="8"/>
      <c r="F815" s="42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41"/>
      <c r="E816" s="8"/>
      <c r="F816" s="42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41"/>
      <c r="E817" s="8"/>
      <c r="F817" s="42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41"/>
      <c r="E818" s="8"/>
      <c r="F818" s="42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41"/>
      <c r="E819" s="8"/>
      <c r="F819" s="42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41"/>
      <c r="E820" s="8"/>
      <c r="F820" s="42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41"/>
      <c r="E821" s="8"/>
      <c r="F821" s="42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41"/>
      <c r="E822" s="8"/>
      <c r="F822" s="42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41"/>
      <c r="E823" s="8"/>
      <c r="F823" s="42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41"/>
      <c r="E824" s="8"/>
      <c r="F824" s="42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41"/>
      <c r="E825" s="8"/>
      <c r="F825" s="42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41"/>
      <c r="E826" s="8"/>
      <c r="F826" s="42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41"/>
      <c r="E827" s="8"/>
      <c r="F827" s="42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41"/>
      <c r="E828" s="8"/>
      <c r="F828" s="42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41"/>
      <c r="E829" s="8"/>
      <c r="F829" s="42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41"/>
      <c r="E830" s="8"/>
      <c r="F830" s="42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41"/>
      <c r="E831" s="8"/>
      <c r="F831" s="42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41"/>
      <c r="E832" s="8"/>
      <c r="F832" s="42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41"/>
      <c r="E833" s="8"/>
      <c r="F833" s="42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41"/>
      <c r="E834" s="8"/>
      <c r="F834" s="42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41"/>
      <c r="E835" s="8"/>
      <c r="F835" s="42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41"/>
      <c r="E836" s="8"/>
      <c r="F836" s="42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41"/>
      <c r="E837" s="8"/>
      <c r="F837" s="42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41"/>
      <c r="E838" s="8"/>
      <c r="F838" s="42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41"/>
      <c r="E839" s="8"/>
      <c r="F839" s="42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41"/>
      <c r="E840" s="8"/>
      <c r="F840" s="42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41"/>
      <c r="E841" s="8"/>
      <c r="F841" s="42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41"/>
      <c r="E842" s="8"/>
      <c r="F842" s="42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41"/>
      <c r="E843" s="8"/>
      <c r="F843" s="42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41"/>
      <c r="E844" s="8"/>
      <c r="F844" s="42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41"/>
      <c r="E845" s="8"/>
      <c r="F845" s="42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41"/>
      <c r="E846" s="8"/>
      <c r="F846" s="42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41"/>
      <c r="E847" s="8"/>
      <c r="F847" s="42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41"/>
      <c r="E848" s="8"/>
      <c r="F848" s="42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41"/>
      <c r="E849" s="8"/>
      <c r="F849" s="42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41"/>
      <c r="E850" s="8"/>
      <c r="F850" s="42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41"/>
      <c r="E851" s="8"/>
      <c r="F851" s="42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41"/>
      <c r="E852" s="8"/>
      <c r="F852" s="42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41"/>
      <c r="E853" s="8"/>
      <c r="F853" s="42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41"/>
      <c r="E854" s="8"/>
      <c r="F854" s="42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41"/>
      <c r="E855" s="8"/>
      <c r="F855" s="42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41"/>
      <c r="E856" s="8"/>
      <c r="F856" s="42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41"/>
      <c r="E857" s="8"/>
      <c r="F857" s="42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41"/>
      <c r="E858" s="8"/>
      <c r="F858" s="42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41"/>
      <c r="E859" s="8"/>
      <c r="F859" s="42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41"/>
      <c r="E860" s="8"/>
      <c r="F860" s="42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41"/>
      <c r="E861" s="8"/>
      <c r="F861" s="42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41"/>
      <c r="E862" s="8"/>
      <c r="F862" s="42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41"/>
      <c r="E863" s="8"/>
      <c r="F863" s="42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41"/>
      <c r="E864" s="8"/>
      <c r="F864" s="42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41"/>
      <c r="E865" s="8"/>
      <c r="F865" s="42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41"/>
      <c r="E866" s="8"/>
      <c r="F866" s="42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41"/>
      <c r="E867" s="8"/>
      <c r="F867" s="42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41"/>
      <c r="E868" s="8"/>
      <c r="F868" s="42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41"/>
      <c r="E869" s="8"/>
      <c r="F869" s="42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41"/>
      <c r="E870" s="8"/>
      <c r="F870" s="42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41"/>
      <c r="E871" s="8"/>
      <c r="F871" s="42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41"/>
      <c r="E872" s="8"/>
      <c r="F872" s="42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41"/>
      <c r="E873" s="8"/>
      <c r="F873" s="42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41"/>
      <c r="E874" s="8"/>
      <c r="F874" s="42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41"/>
      <c r="E875" s="8"/>
      <c r="F875" s="42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41"/>
      <c r="E876" s="8"/>
      <c r="F876" s="42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41"/>
      <c r="E877" s="8"/>
      <c r="F877" s="42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41"/>
      <c r="E878" s="8"/>
      <c r="F878" s="42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41"/>
      <c r="E879" s="8"/>
      <c r="F879" s="42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41"/>
      <c r="E880" s="8"/>
      <c r="F880" s="42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41"/>
      <c r="E881" s="8"/>
      <c r="F881" s="42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41"/>
      <c r="E882" s="8"/>
      <c r="F882" s="42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41"/>
      <c r="E883" s="8"/>
      <c r="F883" s="42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41"/>
      <c r="E884" s="8"/>
      <c r="F884" s="42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41"/>
      <c r="E885" s="8"/>
      <c r="F885" s="42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41"/>
      <c r="E886" s="8"/>
      <c r="F886" s="42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41"/>
      <c r="E887" s="8"/>
      <c r="F887" s="42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41"/>
      <c r="E888" s="8"/>
      <c r="F888" s="42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41"/>
      <c r="E889" s="8"/>
      <c r="F889" s="42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41"/>
      <c r="E890" s="8"/>
      <c r="F890" s="42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41"/>
      <c r="E891" s="8"/>
      <c r="F891" s="42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41"/>
      <c r="E892" s="8"/>
      <c r="F892" s="42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41"/>
      <c r="E893" s="8"/>
      <c r="F893" s="42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41"/>
      <c r="E894" s="8"/>
      <c r="F894" s="42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41"/>
      <c r="E895" s="8"/>
      <c r="F895" s="42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41"/>
      <c r="E896" s="8"/>
      <c r="F896" s="42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41"/>
      <c r="E897" s="8"/>
      <c r="F897" s="42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41"/>
      <c r="E898" s="8"/>
      <c r="F898" s="42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41"/>
      <c r="E899" s="8"/>
      <c r="F899" s="42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41"/>
      <c r="E900" s="8"/>
      <c r="F900" s="42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41"/>
      <c r="E901" s="8"/>
      <c r="F901" s="42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41"/>
      <c r="E902" s="8"/>
      <c r="F902" s="42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41"/>
      <c r="E903" s="8"/>
      <c r="F903" s="42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41"/>
      <c r="E904" s="8"/>
      <c r="F904" s="42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41"/>
      <c r="E905" s="8"/>
      <c r="F905" s="42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41"/>
      <c r="E906" s="8"/>
      <c r="F906" s="42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41"/>
      <c r="E907" s="8"/>
      <c r="F907" s="42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41"/>
      <c r="E908" s="8"/>
      <c r="F908" s="42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41"/>
      <c r="E909" s="8"/>
      <c r="F909" s="42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41"/>
      <c r="E910" s="8"/>
      <c r="F910" s="42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41"/>
      <c r="E911" s="8"/>
      <c r="F911" s="42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41"/>
      <c r="E912" s="8"/>
      <c r="F912" s="42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41"/>
      <c r="E913" s="8"/>
      <c r="F913" s="42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41"/>
      <c r="E914" s="8"/>
      <c r="F914" s="42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41"/>
      <c r="E915" s="8"/>
      <c r="F915" s="42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41"/>
      <c r="E916" s="8"/>
      <c r="F916" s="42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41"/>
      <c r="E917" s="8"/>
      <c r="F917" s="42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41"/>
      <c r="E918" s="8"/>
      <c r="F918" s="42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41"/>
      <c r="E919" s="8"/>
      <c r="F919" s="42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41"/>
      <c r="E920" s="8"/>
      <c r="F920" s="42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41"/>
      <c r="E921" s="8"/>
      <c r="F921" s="42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41"/>
      <c r="E922" s="8"/>
      <c r="F922" s="42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41"/>
      <c r="E923" s="8"/>
      <c r="F923" s="42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41"/>
      <c r="E924" s="8"/>
      <c r="F924" s="42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41"/>
      <c r="E925" s="8"/>
      <c r="F925" s="42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41"/>
      <c r="E926" s="8"/>
      <c r="F926" s="42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41"/>
      <c r="E927" s="8"/>
      <c r="F927" s="42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41"/>
      <c r="E928" s="8"/>
      <c r="F928" s="42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41"/>
      <c r="E929" s="8"/>
      <c r="F929" s="42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41"/>
      <c r="E930" s="8"/>
      <c r="F930" s="42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41"/>
      <c r="E931" s="8"/>
      <c r="F931" s="42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41"/>
      <c r="E932" s="8"/>
      <c r="F932" s="42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41"/>
      <c r="E933" s="8"/>
      <c r="F933" s="42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41"/>
      <c r="E934" s="8"/>
      <c r="F934" s="42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41"/>
      <c r="E935" s="8"/>
      <c r="F935" s="42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41"/>
      <c r="E936" s="8"/>
      <c r="F936" s="42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41"/>
      <c r="E937" s="8"/>
      <c r="F937" s="42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41"/>
      <c r="E938" s="8"/>
      <c r="F938" s="42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41"/>
      <c r="E939" s="8"/>
      <c r="F939" s="42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41"/>
      <c r="E940" s="8"/>
      <c r="F940" s="42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41"/>
      <c r="E941" s="8"/>
      <c r="F941" s="42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41"/>
      <c r="E942" s="8"/>
      <c r="F942" s="42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41"/>
      <c r="E943" s="8"/>
      <c r="F943" s="42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41"/>
      <c r="E944" s="8"/>
      <c r="F944" s="42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41"/>
      <c r="E945" s="8"/>
      <c r="F945" s="42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41"/>
      <c r="E946" s="8"/>
      <c r="F946" s="42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41"/>
      <c r="E947" s="8"/>
      <c r="F947" s="42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41"/>
      <c r="E948" s="8"/>
      <c r="F948" s="42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41"/>
      <c r="E949" s="8"/>
      <c r="F949" s="42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41"/>
      <c r="E950" s="8"/>
      <c r="F950" s="42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41"/>
      <c r="E951" s="8"/>
      <c r="F951" s="42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41"/>
      <c r="E952" s="8"/>
      <c r="F952" s="42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41"/>
      <c r="E953" s="8"/>
      <c r="F953" s="42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41"/>
      <c r="E954" s="8"/>
      <c r="F954" s="42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41"/>
      <c r="E955" s="8"/>
      <c r="F955" s="42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41"/>
      <c r="E956" s="8"/>
      <c r="F956" s="42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41"/>
      <c r="E957" s="8"/>
      <c r="F957" s="42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41"/>
      <c r="E958" s="8"/>
      <c r="F958" s="42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41"/>
      <c r="E959" s="8"/>
      <c r="F959" s="42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41"/>
      <c r="E960" s="8"/>
      <c r="F960" s="42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41"/>
      <c r="E961" s="8"/>
      <c r="F961" s="42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41"/>
      <c r="E962" s="8"/>
      <c r="F962" s="42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41"/>
      <c r="E963" s="8"/>
      <c r="F963" s="42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41"/>
      <c r="E964" s="8"/>
      <c r="F964" s="42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41"/>
      <c r="E965" s="8"/>
      <c r="F965" s="42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41"/>
      <c r="E966" s="8"/>
      <c r="F966" s="42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41"/>
      <c r="E967" s="8"/>
      <c r="F967" s="42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41"/>
      <c r="E968" s="8"/>
      <c r="F968" s="42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41"/>
      <c r="E969" s="8"/>
      <c r="F969" s="42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41"/>
      <c r="E970" s="8"/>
      <c r="F970" s="42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41"/>
      <c r="E971" s="8"/>
      <c r="F971" s="42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41"/>
      <c r="E972" s="8"/>
      <c r="F972" s="42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41"/>
      <c r="E973" s="8"/>
      <c r="F973" s="42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41"/>
      <c r="E974" s="8"/>
      <c r="F974" s="42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41"/>
      <c r="E975" s="8"/>
      <c r="F975" s="42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41"/>
      <c r="E976" s="8"/>
      <c r="F976" s="42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41"/>
      <c r="E977" s="8"/>
      <c r="F977" s="42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41"/>
      <c r="E978" s="8"/>
      <c r="F978" s="42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41"/>
      <c r="E979" s="8"/>
      <c r="F979" s="42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41"/>
      <c r="E980" s="8"/>
      <c r="F980" s="42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41"/>
      <c r="E981" s="8"/>
      <c r="F981" s="42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41"/>
      <c r="E982" s="8"/>
      <c r="F982" s="42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41"/>
      <c r="E983" s="8"/>
      <c r="F983" s="42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41"/>
      <c r="E984" s="8"/>
      <c r="F984" s="42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41"/>
      <c r="E985" s="8"/>
      <c r="F985" s="42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41"/>
      <c r="E986" s="8"/>
      <c r="F986" s="42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41"/>
      <c r="E987" s="8"/>
      <c r="F987" s="42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41"/>
      <c r="E988" s="8"/>
      <c r="F988" s="42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41"/>
      <c r="E989" s="8"/>
      <c r="F989" s="42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41"/>
      <c r="E990" s="8"/>
      <c r="F990" s="42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41"/>
      <c r="E991" s="8"/>
      <c r="F991" s="42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41"/>
      <c r="E992" s="8"/>
      <c r="F992" s="42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41"/>
      <c r="E993" s="8"/>
      <c r="F993" s="42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41"/>
      <c r="E994" s="8"/>
      <c r="F994" s="42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41"/>
      <c r="E995" s="8"/>
      <c r="F995" s="42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41"/>
      <c r="E996" s="8"/>
      <c r="F996" s="42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41"/>
      <c r="E997" s="8"/>
      <c r="F997" s="42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41"/>
      <c r="E998" s="8"/>
      <c r="F998" s="42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>
      <c r="A999" s="8"/>
      <c r="B999" s="8"/>
      <c r="C999" s="8"/>
      <c r="D999" s="41"/>
      <c r="E999" s="8"/>
      <c r="F999" s="42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>
      <c r="A1000" s="8"/>
      <c r="B1000" s="8"/>
      <c r="C1000" s="8"/>
      <c r="D1000" s="41"/>
      <c r="E1000" s="8"/>
      <c r="F1000" s="42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mergeCells count="3">
    <mergeCell ref="A1:I1"/>
    <mergeCell ref="B2:C2"/>
    <mergeCell ref="E2:G2"/>
  </mergeCells>
  <hyperlinks>
    <hyperlink ref="J3" location="MAIN!A1" display="Cover Page" xr:uid="{00000000-0004-0000-0900-000000000000}"/>
  </hyperlinks>
  <pageMargins left="0" right="0" top="0" bottom="0" header="0" footer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8" t="s">
        <v>99</v>
      </c>
      <c r="B1" s="87"/>
      <c r="C1" s="87"/>
      <c r="D1" s="87"/>
      <c r="E1" s="87"/>
      <c r="F1" s="87"/>
      <c r="G1" s="87"/>
      <c r="H1" s="87"/>
      <c r="I1" s="8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9" t="s">
        <v>25</v>
      </c>
      <c r="B2" s="79" t="s">
        <v>22</v>
      </c>
      <c r="C2" s="88"/>
      <c r="D2" s="10" t="s">
        <v>26</v>
      </c>
      <c r="E2" s="80" t="s">
        <v>19</v>
      </c>
      <c r="F2" s="87"/>
      <c r="G2" s="88"/>
      <c r="H2" s="11" t="s">
        <v>27</v>
      </c>
      <c r="I2" s="11" t="s">
        <v>28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12" t="s">
        <v>29</v>
      </c>
      <c r="B3" s="13" t="s">
        <v>30</v>
      </c>
      <c r="C3" s="13" t="s">
        <v>31</v>
      </c>
      <c r="D3" s="14" t="s">
        <v>32</v>
      </c>
      <c r="E3" s="15" t="s">
        <v>33</v>
      </c>
      <c r="F3" s="14" t="s">
        <v>34</v>
      </c>
      <c r="G3" s="12" t="s">
        <v>35</v>
      </c>
      <c r="H3" s="13" t="s">
        <v>36</v>
      </c>
      <c r="I3" s="13" t="s">
        <v>37</v>
      </c>
      <c r="J3" s="16" t="s">
        <v>38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17" t="s">
        <v>374</v>
      </c>
      <c r="B4" s="17" t="s">
        <v>375</v>
      </c>
      <c r="C4" s="19" t="s">
        <v>376</v>
      </c>
      <c r="D4" s="20">
        <v>0</v>
      </c>
      <c r="E4" s="17" t="s">
        <v>377</v>
      </c>
      <c r="F4" s="20">
        <f>D4</f>
        <v>0</v>
      </c>
      <c r="G4" s="17">
        <v>0</v>
      </c>
      <c r="H4" s="17"/>
      <c r="I4" s="2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>
      <c r="A5" s="17" t="s">
        <v>378</v>
      </c>
      <c r="B5" s="17" t="s">
        <v>375</v>
      </c>
      <c r="C5" s="19" t="s">
        <v>376</v>
      </c>
      <c r="D5" s="20">
        <v>0</v>
      </c>
      <c r="E5" s="76" t="s">
        <v>379</v>
      </c>
      <c r="F5" s="23">
        <f t="shared" ref="F5:F47" si="0">F4+D5</f>
        <v>0</v>
      </c>
      <c r="G5" s="17">
        <v>0</v>
      </c>
      <c r="H5" s="21"/>
      <c r="I5" s="2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22"/>
      <c r="B6" s="18"/>
      <c r="C6" s="24"/>
      <c r="D6" s="62"/>
      <c r="E6" s="18"/>
      <c r="F6" s="23">
        <f t="shared" si="0"/>
        <v>0</v>
      </c>
      <c r="G6" s="17"/>
      <c r="H6" s="21"/>
      <c r="I6" s="2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17"/>
      <c r="B7" s="18"/>
      <c r="C7" s="24"/>
      <c r="D7" s="62"/>
      <c r="E7" s="18"/>
      <c r="F7" s="23">
        <f t="shared" si="0"/>
        <v>0</v>
      </c>
      <c r="G7" s="17"/>
      <c r="H7" s="21"/>
      <c r="I7" s="2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17"/>
      <c r="B8" s="18"/>
      <c r="C8" s="24"/>
      <c r="D8" s="62"/>
      <c r="E8" s="18"/>
      <c r="F8" s="23">
        <f t="shared" si="0"/>
        <v>0</v>
      </c>
      <c r="G8" s="17"/>
      <c r="H8" s="21"/>
      <c r="I8" s="2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>
      <c r="A9" s="17"/>
      <c r="B9" s="18"/>
      <c r="C9" s="19"/>
      <c r="D9" s="20"/>
      <c r="E9" s="18"/>
      <c r="F9" s="23">
        <f t="shared" si="0"/>
        <v>0</v>
      </c>
      <c r="G9" s="17"/>
      <c r="H9" s="21"/>
      <c r="I9" s="2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>
      <c r="A10" s="17"/>
      <c r="B10" s="18"/>
      <c r="C10" s="19"/>
      <c r="D10" s="20"/>
      <c r="E10" s="18"/>
      <c r="F10" s="23">
        <f t="shared" si="0"/>
        <v>0</v>
      </c>
      <c r="G10" s="17"/>
      <c r="H10" s="21"/>
      <c r="I10" s="2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17"/>
      <c r="B11" s="18"/>
      <c r="C11" s="19"/>
      <c r="D11" s="20"/>
      <c r="E11" s="18"/>
      <c r="F11" s="23">
        <f t="shared" si="0"/>
        <v>0</v>
      </c>
      <c r="G11" s="17"/>
      <c r="H11" s="21"/>
      <c r="I11" s="2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>
      <c r="A12" s="17"/>
      <c r="B12" s="18"/>
      <c r="C12" s="24"/>
      <c r="D12" s="20"/>
      <c r="E12" s="18"/>
      <c r="F12" s="23">
        <f t="shared" si="0"/>
        <v>0</v>
      </c>
      <c r="G12" s="17"/>
      <c r="H12" s="21"/>
      <c r="I12" s="2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17"/>
      <c r="B13" s="30"/>
      <c r="C13" s="24"/>
      <c r="D13" s="20"/>
      <c r="E13" s="31"/>
      <c r="F13" s="23">
        <f t="shared" si="0"/>
        <v>0</v>
      </c>
      <c r="G13" s="17"/>
      <c r="H13" s="21"/>
      <c r="I13" s="2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>
      <c r="A14" s="17"/>
      <c r="B14" s="30"/>
      <c r="C14" s="19"/>
      <c r="D14" s="20"/>
      <c r="E14" s="31"/>
      <c r="F14" s="23">
        <f t="shared" si="0"/>
        <v>0</v>
      </c>
      <c r="G14" s="17"/>
      <c r="H14" s="21"/>
      <c r="I14" s="2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17"/>
      <c r="B15" s="30"/>
      <c r="C15" s="19"/>
      <c r="D15" s="20"/>
      <c r="E15" s="31"/>
      <c r="F15" s="23">
        <f t="shared" si="0"/>
        <v>0</v>
      </c>
      <c r="G15" s="17"/>
      <c r="H15" s="21"/>
      <c r="I15" s="2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>
      <c r="A16" s="17"/>
      <c r="B16" s="30"/>
      <c r="C16" s="17"/>
      <c r="D16" s="20"/>
      <c r="E16" s="31"/>
      <c r="F16" s="23">
        <f t="shared" si="0"/>
        <v>0</v>
      </c>
      <c r="G16" s="17"/>
      <c r="H16" s="21"/>
      <c r="I16" s="2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>
      <c r="A17" s="22"/>
      <c r="B17" s="30"/>
      <c r="C17" s="17"/>
      <c r="D17" s="20"/>
      <c r="E17" s="31"/>
      <c r="F17" s="23">
        <f t="shared" si="0"/>
        <v>0</v>
      </c>
      <c r="G17" s="17"/>
      <c r="H17" s="21"/>
      <c r="I17" s="2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>
      <c r="A18" s="22"/>
      <c r="B18" s="18"/>
      <c r="C18" s="17"/>
      <c r="D18" s="20"/>
      <c r="E18" s="31"/>
      <c r="F18" s="23">
        <f t="shared" si="0"/>
        <v>0</v>
      </c>
      <c r="G18" s="17"/>
      <c r="H18" s="21"/>
      <c r="I18" s="2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>
      <c r="A19" s="22"/>
      <c r="B19" s="30"/>
      <c r="C19" s="17"/>
      <c r="D19" s="20"/>
      <c r="E19" s="31"/>
      <c r="F19" s="23">
        <f t="shared" si="0"/>
        <v>0</v>
      </c>
      <c r="G19" s="17"/>
      <c r="H19" s="21"/>
      <c r="I19" s="2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 t="s">
        <v>65</v>
      </c>
    </row>
    <row r="20" spans="1:26">
      <c r="A20" s="22"/>
      <c r="B20" s="30"/>
      <c r="C20" s="17"/>
      <c r="D20" s="20"/>
      <c r="E20" s="31"/>
      <c r="F20" s="23">
        <f t="shared" si="0"/>
        <v>0</v>
      </c>
      <c r="G20" s="17"/>
      <c r="H20" s="21"/>
      <c r="I20" s="2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 t="s">
        <v>65</v>
      </c>
    </row>
    <row r="21" spans="1:26">
      <c r="A21" s="22"/>
      <c r="B21" s="30"/>
      <c r="C21" s="17"/>
      <c r="D21" s="20"/>
      <c r="E21" s="31"/>
      <c r="F21" s="23">
        <f t="shared" si="0"/>
        <v>0</v>
      </c>
      <c r="G21" s="17"/>
      <c r="H21" s="21"/>
      <c r="I21" s="2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>
      <c r="A22" s="67"/>
      <c r="B22" s="75"/>
      <c r="C22" s="17"/>
      <c r="D22" s="20"/>
      <c r="E22" s="31"/>
      <c r="F22" s="23">
        <f t="shared" si="0"/>
        <v>0</v>
      </c>
      <c r="G22" s="17"/>
      <c r="H22" s="21"/>
      <c r="I22" s="2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>
      <c r="A23" s="22"/>
      <c r="B23" s="30"/>
      <c r="C23" s="17"/>
      <c r="D23" s="17"/>
      <c r="E23" s="31"/>
      <c r="F23" s="23">
        <f t="shared" si="0"/>
        <v>0</v>
      </c>
      <c r="G23" s="17"/>
      <c r="H23" s="21"/>
      <c r="I23" s="2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>
      <c r="A24" s="17"/>
      <c r="B24" s="30"/>
      <c r="C24" s="17"/>
      <c r="D24" s="20"/>
      <c r="E24" s="31"/>
      <c r="F24" s="23">
        <f t="shared" si="0"/>
        <v>0</v>
      </c>
      <c r="G24" s="17"/>
      <c r="H24" s="21"/>
      <c r="I24" s="2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>
      <c r="A25" s="17"/>
      <c r="B25" s="30"/>
      <c r="C25" s="17"/>
      <c r="D25" s="20"/>
      <c r="E25" s="31"/>
      <c r="F25" s="23">
        <f t="shared" si="0"/>
        <v>0</v>
      </c>
      <c r="G25" s="17"/>
      <c r="H25" s="21"/>
      <c r="I25" s="2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>
      <c r="A26" s="17"/>
      <c r="B26" s="30"/>
      <c r="C26" s="17"/>
      <c r="D26" s="20"/>
      <c r="E26" s="31"/>
      <c r="F26" s="23">
        <f t="shared" si="0"/>
        <v>0</v>
      </c>
      <c r="G26" s="17"/>
      <c r="H26" s="21"/>
      <c r="I26" s="2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>
      <c r="A27" s="17"/>
      <c r="B27" s="30"/>
      <c r="C27" s="17"/>
      <c r="D27" s="20"/>
      <c r="E27" s="31"/>
      <c r="F27" s="23">
        <f t="shared" si="0"/>
        <v>0</v>
      </c>
      <c r="G27" s="17"/>
      <c r="H27" s="21"/>
      <c r="I27" s="2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>
      <c r="A28" s="17"/>
      <c r="B28" s="30"/>
      <c r="C28" s="17"/>
      <c r="D28" s="20"/>
      <c r="E28" s="31"/>
      <c r="F28" s="23">
        <f t="shared" si="0"/>
        <v>0</v>
      </c>
      <c r="G28" s="17"/>
      <c r="H28" s="21"/>
      <c r="I28" s="2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>
      <c r="A29" s="17"/>
      <c r="B29" s="30"/>
      <c r="C29" s="17"/>
      <c r="D29" s="20"/>
      <c r="E29" s="31"/>
      <c r="F29" s="23">
        <f t="shared" si="0"/>
        <v>0</v>
      </c>
      <c r="G29" s="17"/>
      <c r="H29" s="21"/>
      <c r="I29" s="2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>
      <c r="A30" s="32"/>
      <c r="B30" s="18"/>
      <c r="C30" s="17"/>
      <c r="D30" s="20"/>
      <c r="E30" s="31"/>
      <c r="F30" s="23">
        <f t="shared" si="0"/>
        <v>0</v>
      </c>
      <c r="G30" s="17"/>
      <c r="H30" s="21"/>
      <c r="I30" s="2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>
      <c r="A31" s="32"/>
      <c r="B31" s="30"/>
      <c r="C31" s="17"/>
      <c r="D31" s="20"/>
      <c r="E31" s="31"/>
      <c r="F31" s="23">
        <f t="shared" si="0"/>
        <v>0</v>
      </c>
      <c r="G31" s="17"/>
      <c r="H31" s="21"/>
      <c r="I31" s="2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32"/>
      <c r="B32" s="30"/>
      <c r="C32" s="17"/>
      <c r="D32" s="20"/>
      <c r="E32" s="18"/>
      <c r="F32" s="23">
        <f t="shared" si="0"/>
        <v>0</v>
      </c>
      <c r="G32" s="17"/>
      <c r="H32" s="21"/>
      <c r="I32" s="2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32"/>
      <c r="B33" s="21"/>
      <c r="C33" s="21"/>
      <c r="D33" s="20"/>
      <c r="E33" s="34"/>
      <c r="F33" s="23">
        <f t="shared" si="0"/>
        <v>0</v>
      </c>
      <c r="G33" s="17"/>
      <c r="H33" s="21"/>
      <c r="I33" s="2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>
      <c r="A34" s="72"/>
      <c r="B34" s="30"/>
      <c r="C34" s="17"/>
      <c r="D34" s="20"/>
      <c r="E34" s="18"/>
      <c r="F34" s="23">
        <f t="shared" si="0"/>
        <v>0</v>
      </c>
      <c r="G34" s="17"/>
      <c r="H34" s="21"/>
      <c r="I34" s="2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>
      <c r="A35" s="17"/>
      <c r="B35" s="30"/>
      <c r="C35" s="17"/>
      <c r="D35" s="20"/>
      <c r="E35" s="31"/>
      <c r="F35" s="23">
        <f t="shared" si="0"/>
        <v>0</v>
      </c>
      <c r="G35" s="17"/>
      <c r="H35" s="21"/>
      <c r="I35" s="2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7"/>
      <c r="B36" s="17"/>
      <c r="C36" s="17"/>
      <c r="D36" s="20"/>
      <c r="E36" s="31"/>
      <c r="F36" s="23">
        <f t="shared" si="0"/>
        <v>0</v>
      </c>
      <c r="G36" s="17"/>
      <c r="H36" s="21"/>
      <c r="I36" s="2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>
      <c r="A37" s="17"/>
      <c r="B37" s="73"/>
      <c r="C37" s="17"/>
      <c r="D37" s="20"/>
      <c r="E37" s="31"/>
      <c r="F37" s="23">
        <f t="shared" si="0"/>
        <v>0</v>
      </c>
      <c r="G37" s="17"/>
      <c r="H37" s="21"/>
      <c r="I37" s="2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>
      <c r="A38" s="17"/>
      <c r="B38" s="73"/>
      <c r="C38" s="17"/>
      <c r="D38" s="20"/>
      <c r="E38" s="31"/>
      <c r="F38" s="23">
        <f t="shared" si="0"/>
        <v>0</v>
      </c>
      <c r="G38" s="17"/>
      <c r="H38" s="21"/>
      <c r="I38" s="2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>
      <c r="A39" s="17"/>
      <c r="B39" s="8"/>
      <c r="C39" s="17"/>
      <c r="D39" s="20"/>
      <c r="E39" s="31"/>
      <c r="F39" s="23">
        <f t="shared" si="0"/>
        <v>0</v>
      </c>
      <c r="G39" s="17"/>
      <c r="H39" s="21"/>
      <c r="I39" s="2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>
      <c r="A40" s="17"/>
      <c r="B40" s="17"/>
      <c r="C40" s="17"/>
      <c r="D40" s="20"/>
      <c r="E40" s="31"/>
      <c r="F40" s="23">
        <f t="shared" si="0"/>
        <v>0</v>
      </c>
      <c r="G40" s="17"/>
      <c r="H40" s="21"/>
      <c r="I40" s="2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>
      <c r="A41" s="17"/>
      <c r="B41" s="30"/>
      <c r="C41" s="17"/>
      <c r="D41" s="20"/>
      <c r="E41" s="31"/>
      <c r="F41" s="23">
        <f t="shared" si="0"/>
        <v>0</v>
      </c>
      <c r="G41" s="17"/>
      <c r="H41" s="21"/>
      <c r="I41" s="2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>
      <c r="A42" s="17"/>
      <c r="B42" s="30"/>
      <c r="C42" s="17"/>
      <c r="D42" s="20"/>
      <c r="E42" s="31"/>
      <c r="F42" s="23">
        <f t="shared" si="0"/>
        <v>0</v>
      </c>
      <c r="G42" s="17"/>
      <c r="H42" s="21"/>
      <c r="I42" s="2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>
      <c r="A43" s="32"/>
      <c r="B43" s="18"/>
      <c r="C43" s="17"/>
      <c r="D43" s="20"/>
      <c r="E43" s="31"/>
      <c r="F43" s="23">
        <f t="shared" si="0"/>
        <v>0</v>
      </c>
      <c r="G43" s="17"/>
      <c r="H43" s="21"/>
      <c r="I43" s="2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>
      <c r="A44" s="32"/>
      <c r="B44" s="30"/>
      <c r="C44" s="17"/>
      <c r="D44" s="20"/>
      <c r="E44" s="31"/>
      <c r="F44" s="23">
        <f t="shared" si="0"/>
        <v>0</v>
      </c>
      <c r="G44" s="17"/>
      <c r="H44" s="21"/>
      <c r="I44" s="2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>
      <c r="A45" s="32"/>
      <c r="B45" s="33"/>
      <c r="C45" s="17"/>
      <c r="D45" s="20"/>
      <c r="E45" s="34"/>
      <c r="F45" s="23">
        <f t="shared" si="0"/>
        <v>0</v>
      </c>
      <c r="G45" s="21"/>
      <c r="H45" s="21"/>
      <c r="I45" s="2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>
      <c r="A46" s="21"/>
      <c r="B46" s="33"/>
      <c r="C46" s="21"/>
      <c r="D46" s="20"/>
      <c r="E46" s="34"/>
      <c r="F46" s="23">
        <f t="shared" si="0"/>
        <v>0</v>
      </c>
      <c r="G46" s="21"/>
      <c r="H46" s="21"/>
      <c r="I46" s="2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>
      <c r="A47" s="35"/>
      <c r="B47" s="21"/>
      <c r="C47" s="21"/>
      <c r="D47" s="20"/>
      <c r="E47" s="34"/>
      <c r="F47" s="23">
        <f t="shared" si="0"/>
        <v>0</v>
      </c>
      <c r="G47" s="21"/>
      <c r="H47" s="21"/>
      <c r="I47" s="2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>
      <c r="A48" s="36"/>
      <c r="B48" s="37"/>
      <c r="C48" s="37"/>
      <c r="D48" s="38"/>
      <c r="E48" s="39"/>
      <c r="F48" s="40"/>
      <c r="G48" s="37"/>
      <c r="H48" s="37"/>
      <c r="I48" s="37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>
      <c r="A49" s="8"/>
      <c r="B49" s="8"/>
      <c r="C49" s="8"/>
      <c r="D49" s="41"/>
      <c r="E49" s="8"/>
      <c r="F49" s="42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>
      <c r="A50" s="8"/>
      <c r="B50" s="8"/>
      <c r="C50" s="8"/>
      <c r="D50" s="41"/>
      <c r="E50" s="8"/>
      <c r="F50" s="42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>
      <c r="A51" s="8"/>
      <c r="B51" s="8"/>
      <c r="C51" s="8"/>
      <c r="D51" s="41"/>
      <c r="E51" s="8"/>
      <c r="F51" s="42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>
      <c r="A52" s="8"/>
      <c r="B52" s="8"/>
      <c r="C52" s="8"/>
      <c r="D52" s="41"/>
      <c r="E52" s="8"/>
      <c r="F52" s="42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>
      <c r="A53" s="8"/>
      <c r="B53" s="8"/>
      <c r="C53" s="8"/>
      <c r="D53" s="41"/>
      <c r="E53" s="8"/>
      <c r="F53" s="42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>
      <c r="A54" s="8"/>
      <c r="B54" s="8"/>
      <c r="C54" s="8"/>
      <c r="D54" s="41"/>
      <c r="E54" s="8"/>
      <c r="F54" s="42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8"/>
      <c r="B55" s="8"/>
      <c r="C55" s="8"/>
      <c r="D55" s="41"/>
      <c r="E55" s="8"/>
      <c r="F55" s="42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8"/>
      <c r="B56" s="8"/>
      <c r="C56" s="8"/>
      <c r="D56" s="41"/>
      <c r="E56" s="8"/>
      <c r="F56" s="42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>
      <c r="A57" s="8"/>
      <c r="B57" s="8"/>
      <c r="C57" s="8"/>
      <c r="D57" s="41"/>
      <c r="E57" s="8"/>
      <c r="F57" s="42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>
      <c r="A58" s="8"/>
      <c r="B58" s="8"/>
      <c r="C58" s="8"/>
      <c r="D58" s="41"/>
      <c r="E58" s="8"/>
      <c r="F58" s="42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>
      <c r="A59" s="8"/>
      <c r="B59" s="8"/>
      <c r="C59" s="8"/>
      <c r="D59" s="41"/>
      <c r="E59" s="8"/>
      <c r="F59" s="42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>
      <c r="A60" s="8"/>
      <c r="B60" s="8"/>
      <c r="C60" s="8"/>
      <c r="D60" s="41"/>
      <c r="E60" s="8"/>
      <c r="F60" s="42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>
      <c r="A61" s="8"/>
      <c r="B61" s="8"/>
      <c r="C61" s="8"/>
      <c r="D61" s="41"/>
      <c r="E61" s="8"/>
      <c r="F61" s="42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>
      <c r="A62" s="8"/>
      <c r="B62" s="8"/>
      <c r="C62" s="8"/>
      <c r="D62" s="41"/>
      <c r="E62" s="8"/>
      <c r="F62" s="42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>
      <c r="A63" s="8"/>
      <c r="B63" s="8"/>
      <c r="C63" s="8"/>
      <c r="D63" s="41"/>
      <c r="E63" s="8"/>
      <c r="F63" s="42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>
      <c r="A64" s="8"/>
      <c r="B64" s="8"/>
      <c r="C64" s="8"/>
      <c r="D64" s="41"/>
      <c r="E64" s="8"/>
      <c r="F64" s="42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>
      <c r="A65" s="8"/>
      <c r="B65" s="8"/>
      <c r="C65" s="8"/>
      <c r="D65" s="41"/>
      <c r="E65" s="8"/>
      <c r="F65" s="42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>
      <c r="A66" s="8"/>
      <c r="B66" s="8"/>
      <c r="C66" s="8"/>
      <c r="D66" s="41"/>
      <c r="E66" s="8"/>
      <c r="F66" s="42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>
      <c r="A67" s="8"/>
      <c r="B67" s="8"/>
      <c r="C67" s="8"/>
      <c r="D67" s="41"/>
      <c r="E67" s="8"/>
      <c r="F67" s="42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>
      <c r="A68" s="8"/>
      <c r="B68" s="8"/>
      <c r="C68" s="8"/>
      <c r="D68" s="41"/>
      <c r="E68" s="8"/>
      <c r="F68" s="42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>
      <c r="A69" s="8"/>
      <c r="B69" s="8"/>
      <c r="C69" s="8"/>
      <c r="D69" s="41"/>
      <c r="E69" s="8"/>
      <c r="F69" s="42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>
      <c r="A70" s="8"/>
      <c r="B70" s="8"/>
      <c r="C70" s="8"/>
      <c r="D70" s="41"/>
      <c r="E70" s="8"/>
      <c r="F70" s="42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>
      <c r="A71" s="8"/>
      <c r="B71" s="8"/>
      <c r="C71" s="8"/>
      <c r="D71" s="41"/>
      <c r="E71" s="8"/>
      <c r="F71" s="42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>
      <c r="A72" s="8"/>
      <c r="B72" s="8"/>
      <c r="C72" s="8"/>
      <c r="D72" s="41"/>
      <c r="E72" s="8"/>
      <c r="F72" s="42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>
      <c r="A73" s="8"/>
      <c r="B73" s="8"/>
      <c r="C73" s="8"/>
      <c r="D73" s="41"/>
      <c r="E73" s="8"/>
      <c r="F73" s="42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>
      <c r="A74" s="8"/>
      <c r="B74" s="8"/>
      <c r="C74" s="8"/>
      <c r="D74" s="41"/>
      <c r="E74" s="8"/>
      <c r="F74" s="42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>
      <c r="A75" s="8"/>
      <c r="B75" s="8"/>
      <c r="C75" s="8"/>
      <c r="D75" s="41"/>
      <c r="E75" s="8"/>
      <c r="F75" s="42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>
      <c r="A76" s="8"/>
      <c r="B76" s="8"/>
      <c r="C76" s="8"/>
      <c r="D76" s="41"/>
      <c r="E76" s="8"/>
      <c r="F76" s="42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>
      <c r="A77" s="8"/>
      <c r="B77" s="8"/>
      <c r="C77" s="8"/>
      <c r="D77" s="41"/>
      <c r="E77" s="8"/>
      <c r="F77" s="42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>
      <c r="A78" s="8"/>
      <c r="B78" s="8"/>
      <c r="C78" s="8"/>
      <c r="D78" s="41"/>
      <c r="E78" s="8"/>
      <c r="F78" s="42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>
      <c r="A79" s="8"/>
      <c r="B79" s="8"/>
      <c r="C79" s="8"/>
      <c r="D79" s="41"/>
      <c r="E79" s="8"/>
      <c r="F79" s="42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>
      <c r="A80" s="8"/>
      <c r="B80" s="8"/>
      <c r="C80" s="8"/>
      <c r="D80" s="41"/>
      <c r="E80" s="8"/>
      <c r="F80" s="42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>
      <c r="A81" s="8"/>
      <c r="B81" s="8"/>
      <c r="C81" s="8"/>
      <c r="D81" s="41"/>
      <c r="E81" s="8"/>
      <c r="F81" s="42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>
      <c r="A82" s="8"/>
      <c r="B82" s="8"/>
      <c r="C82" s="8"/>
      <c r="D82" s="41"/>
      <c r="E82" s="8"/>
      <c r="F82" s="42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>
      <c r="A83" s="8"/>
      <c r="B83" s="8"/>
      <c r="C83" s="8"/>
      <c r="D83" s="41"/>
      <c r="E83" s="8"/>
      <c r="F83" s="42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>
      <c r="A84" s="8"/>
      <c r="B84" s="8"/>
      <c r="C84" s="8"/>
      <c r="D84" s="41"/>
      <c r="E84" s="8"/>
      <c r="F84" s="42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>
      <c r="A85" s="8"/>
      <c r="B85" s="8"/>
      <c r="C85" s="8"/>
      <c r="D85" s="41"/>
      <c r="E85" s="8"/>
      <c r="F85" s="42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>
      <c r="A86" s="8"/>
      <c r="B86" s="8"/>
      <c r="C86" s="8"/>
      <c r="D86" s="41"/>
      <c r="E86" s="8"/>
      <c r="F86" s="42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>
      <c r="A87" s="8"/>
      <c r="B87" s="8"/>
      <c r="C87" s="8"/>
      <c r="D87" s="41"/>
      <c r="E87" s="8"/>
      <c r="F87" s="42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>
      <c r="A88" s="8"/>
      <c r="B88" s="8"/>
      <c r="C88" s="8"/>
      <c r="D88" s="41"/>
      <c r="E88" s="8"/>
      <c r="F88" s="42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>
      <c r="A89" s="8"/>
      <c r="B89" s="8"/>
      <c r="C89" s="8"/>
      <c r="D89" s="41"/>
      <c r="E89" s="8"/>
      <c r="F89" s="42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>
      <c r="A90" s="8"/>
      <c r="B90" s="8"/>
      <c r="C90" s="8"/>
      <c r="D90" s="41"/>
      <c r="E90" s="8"/>
      <c r="F90" s="42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>
      <c r="A91" s="8"/>
      <c r="B91" s="8"/>
      <c r="C91" s="8"/>
      <c r="D91" s="41"/>
      <c r="E91" s="8"/>
      <c r="F91" s="42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>
      <c r="A92" s="8"/>
      <c r="B92" s="8"/>
      <c r="C92" s="8"/>
      <c r="D92" s="41"/>
      <c r="E92" s="8"/>
      <c r="F92" s="42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>
      <c r="A93" s="8"/>
      <c r="B93" s="8"/>
      <c r="C93" s="8"/>
      <c r="D93" s="41"/>
      <c r="E93" s="8"/>
      <c r="F93" s="42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>
      <c r="A94" s="8"/>
      <c r="B94" s="8"/>
      <c r="C94" s="8"/>
      <c r="D94" s="41"/>
      <c r="E94" s="8"/>
      <c r="F94" s="42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>
      <c r="A95" s="8"/>
      <c r="B95" s="8"/>
      <c r="C95" s="8"/>
      <c r="D95" s="41"/>
      <c r="E95" s="8"/>
      <c r="F95" s="42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>
      <c r="A96" s="8"/>
      <c r="B96" s="8"/>
      <c r="C96" s="8"/>
      <c r="D96" s="41"/>
      <c r="E96" s="8"/>
      <c r="F96" s="42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>
      <c r="A97" s="8"/>
      <c r="B97" s="8"/>
      <c r="C97" s="8"/>
      <c r="D97" s="41"/>
      <c r="E97" s="8"/>
      <c r="F97" s="42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8"/>
      <c r="B98" s="8"/>
      <c r="C98" s="8"/>
      <c r="D98" s="41"/>
      <c r="E98" s="8"/>
      <c r="F98" s="42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>
      <c r="A99" s="8"/>
      <c r="B99" s="8"/>
      <c r="C99" s="8"/>
      <c r="D99" s="41"/>
      <c r="E99" s="8"/>
      <c r="F99" s="42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>
      <c r="A100" s="8"/>
      <c r="B100" s="8"/>
      <c r="C100" s="8"/>
      <c r="D100" s="41"/>
      <c r="E100" s="8"/>
      <c r="F100" s="42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>
      <c r="A101" s="8"/>
      <c r="B101" s="8"/>
      <c r="C101" s="8"/>
      <c r="D101" s="41"/>
      <c r="E101" s="8"/>
      <c r="F101" s="42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>
      <c r="A102" s="8"/>
      <c r="B102" s="8"/>
      <c r="C102" s="8"/>
      <c r="D102" s="41"/>
      <c r="E102" s="8"/>
      <c r="F102" s="42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>
      <c r="A103" s="8"/>
      <c r="B103" s="8"/>
      <c r="C103" s="8"/>
      <c r="D103" s="41"/>
      <c r="E103" s="8"/>
      <c r="F103" s="42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>
      <c r="A104" s="8"/>
      <c r="B104" s="8"/>
      <c r="C104" s="8"/>
      <c r="D104" s="41"/>
      <c r="E104" s="8"/>
      <c r="F104" s="42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>
      <c r="A105" s="8"/>
      <c r="B105" s="8"/>
      <c r="C105" s="8"/>
      <c r="D105" s="41"/>
      <c r="E105" s="8"/>
      <c r="F105" s="42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>
      <c r="A106" s="8"/>
      <c r="B106" s="8"/>
      <c r="C106" s="8"/>
      <c r="D106" s="41"/>
      <c r="E106" s="8"/>
      <c r="F106" s="42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>
      <c r="A107" s="8"/>
      <c r="B107" s="8"/>
      <c r="C107" s="8"/>
      <c r="D107" s="41"/>
      <c r="E107" s="8"/>
      <c r="F107" s="42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>
      <c r="A108" s="8"/>
      <c r="B108" s="8"/>
      <c r="C108" s="8"/>
      <c r="D108" s="41"/>
      <c r="E108" s="8"/>
      <c r="F108" s="42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>
      <c r="A109" s="8"/>
      <c r="B109" s="8"/>
      <c r="C109" s="8"/>
      <c r="D109" s="41"/>
      <c r="E109" s="8"/>
      <c r="F109" s="42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>
      <c r="A110" s="8"/>
      <c r="B110" s="8"/>
      <c r="C110" s="8"/>
      <c r="D110" s="41"/>
      <c r="E110" s="8"/>
      <c r="F110" s="42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>
      <c r="A111" s="8"/>
      <c r="B111" s="8"/>
      <c r="C111" s="8"/>
      <c r="D111" s="41"/>
      <c r="E111" s="8"/>
      <c r="F111" s="42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>
      <c r="A112" s="8"/>
      <c r="B112" s="8"/>
      <c r="C112" s="8"/>
      <c r="D112" s="41"/>
      <c r="E112" s="8"/>
      <c r="F112" s="42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>
      <c r="A113" s="8"/>
      <c r="B113" s="8"/>
      <c r="C113" s="8"/>
      <c r="D113" s="41"/>
      <c r="E113" s="8"/>
      <c r="F113" s="42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>
      <c r="A114" s="8"/>
      <c r="B114" s="8"/>
      <c r="C114" s="8"/>
      <c r="D114" s="41"/>
      <c r="E114" s="8"/>
      <c r="F114" s="42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>
      <c r="A115" s="8"/>
      <c r="B115" s="8"/>
      <c r="C115" s="8"/>
      <c r="D115" s="41"/>
      <c r="E115" s="8"/>
      <c r="F115" s="42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>
      <c r="A116" s="8"/>
      <c r="B116" s="8"/>
      <c r="C116" s="8"/>
      <c r="D116" s="41"/>
      <c r="E116" s="8"/>
      <c r="F116" s="42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>
      <c r="A117" s="8"/>
      <c r="B117" s="8"/>
      <c r="C117" s="8"/>
      <c r="D117" s="41"/>
      <c r="E117" s="8"/>
      <c r="F117" s="42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>
      <c r="A118" s="8"/>
      <c r="B118" s="8"/>
      <c r="C118" s="8"/>
      <c r="D118" s="41"/>
      <c r="E118" s="8"/>
      <c r="F118" s="42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>
      <c r="A119" s="8"/>
      <c r="B119" s="8"/>
      <c r="C119" s="8"/>
      <c r="D119" s="41"/>
      <c r="E119" s="8"/>
      <c r="F119" s="42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>
      <c r="A120" s="8"/>
      <c r="B120" s="8"/>
      <c r="C120" s="8"/>
      <c r="D120" s="41"/>
      <c r="E120" s="8"/>
      <c r="F120" s="42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>
      <c r="A121" s="8"/>
      <c r="B121" s="8"/>
      <c r="C121" s="8"/>
      <c r="D121" s="41"/>
      <c r="E121" s="8"/>
      <c r="F121" s="42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>
      <c r="A122" s="8"/>
      <c r="B122" s="8"/>
      <c r="C122" s="8"/>
      <c r="D122" s="41"/>
      <c r="E122" s="8"/>
      <c r="F122" s="42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>
      <c r="A123" s="8"/>
      <c r="B123" s="8"/>
      <c r="C123" s="8"/>
      <c r="D123" s="41"/>
      <c r="E123" s="8"/>
      <c r="F123" s="42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>
      <c r="A124" s="8"/>
      <c r="B124" s="8"/>
      <c r="C124" s="8"/>
      <c r="D124" s="41"/>
      <c r="E124" s="8"/>
      <c r="F124" s="42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>
      <c r="A125" s="8"/>
      <c r="B125" s="8"/>
      <c r="C125" s="8"/>
      <c r="D125" s="41"/>
      <c r="E125" s="8"/>
      <c r="F125" s="42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>
      <c r="A126" s="8"/>
      <c r="B126" s="8"/>
      <c r="C126" s="8"/>
      <c r="D126" s="41"/>
      <c r="E126" s="8"/>
      <c r="F126" s="42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>
      <c r="A127" s="8"/>
      <c r="B127" s="8"/>
      <c r="C127" s="8"/>
      <c r="D127" s="41"/>
      <c r="E127" s="8"/>
      <c r="F127" s="42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>
      <c r="A128" s="8"/>
      <c r="B128" s="8"/>
      <c r="C128" s="8"/>
      <c r="D128" s="41"/>
      <c r="E128" s="8"/>
      <c r="F128" s="42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>
      <c r="A129" s="8"/>
      <c r="B129" s="8"/>
      <c r="C129" s="8"/>
      <c r="D129" s="41"/>
      <c r="E129" s="8"/>
      <c r="F129" s="42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>
      <c r="A130" s="8"/>
      <c r="B130" s="8"/>
      <c r="C130" s="8"/>
      <c r="D130" s="41"/>
      <c r="E130" s="8"/>
      <c r="F130" s="42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>
      <c r="A131" s="8"/>
      <c r="B131" s="8"/>
      <c r="C131" s="8"/>
      <c r="D131" s="41"/>
      <c r="E131" s="8"/>
      <c r="F131" s="42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>
      <c r="A132" s="8"/>
      <c r="B132" s="8"/>
      <c r="C132" s="8"/>
      <c r="D132" s="41"/>
      <c r="E132" s="8"/>
      <c r="F132" s="42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>
      <c r="A133" s="8"/>
      <c r="B133" s="8"/>
      <c r="C133" s="8"/>
      <c r="D133" s="41"/>
      <c r="E133" s="8"/>
      <c r="F133" s="42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>
      <c r="A134" s="8"/>
      <c r="B134" s="8"/>
      <c r="C134" s="8"/>
      <c r="D134" s="41"/>
      <c r="E134" s="8"/>
      <c r="F134" s="42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>
      <c r="A135" s="8"/>
      <c r="B135" s="8"/>
      <c r="C135" s="8"/>
      <c r="D135" s="41"/>
      <c r="E135" s="8"/>
      <c r="F135" s="42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>
      <c r="A136" s="8"/>
      <c r="B136" s="8"/>
      <c r="C136" s="8"/>
      <c r="D136" s="41"/>
      <c r="E136" s="8"/>
      <c r="F136" s="42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>
      <c r="A137" s="8"/>
      <c r="B137" s="8"/>
      <c r="C137" s="8"/>
      <c r="D137" s="41"/>
      <c r="E137" s="8"/>
      <c r="F137" s="42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>
      <c r="A138" s="8"/>
      <c r="B138" s="8"/>
      <c r="C138" s="8"/>
      <c r="D138" s="41"/>
      <c r="E138" s="8"/>
      <c r="F138" s="42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8"/>
      <c r="B139" s="8"/>
      <c r="C139" s="8"/>
      <c r="D139" s="41"/>
      <c r="E139" s="8"/>
      <c r="F139" s="42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>
      <c r="A140" s="8"/>
      <c r="B140" s="8"/>
      <c r="C140" s="8"/>
      <c r="D140" s="41"/>
      <c r="E140" s="8"/>
      <c r="F140" s="42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>
      <c r="A141" s="8"/>
      <c r="B141" s="8"/>
      <c r="C141" s="8"/>
      <c r="D141" s="41"/>
      <c r="E141" s="8"/>
      <c r="F141" s="42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>
      <c r="A142" s="8"/>
      <c r="B142" s="8"/>
      <c r="C142" s="8"/>
      <c r="D142" s="41"/>
      <c r="E142" s="8"/>
      <c r="F142" s="42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>
      <c r="A143" s="8"/>
      <c r="B143" s="8"/>
      <c r="C143" s="8"/>
      <c r="D143" s="41"/>
      <c r="E143" s="8"/>
      <c r="F143" s="42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>
      <c r="A144" s="8"/>
      <c r="B144" s="8"/>
      <c r="C144" s="8"/>
      <c r="D144" s="41"/>
      <c r="E144" s="8"/>
      <c r="F144" s="42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>
      <c r="A145" s="8"/>
      <c r="B145" s="8"/>
      <c r="C145" s="8"/>
      <c r="D145" s="41"/>
      <c r="E145" s="8"/>
      <c r="F145" s="42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8"/>
      <c r="B146" s="8"/>
      <c r="C146" s="8"/>
      <c r="D146" s="41"/>
      <c r="E146" s="8"/>
      <c r="F146" s="42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>
      <c r="A147" s="8"/>
      <c r="B147" s="8"/>
      <c r="C147" s="8"/>
      <c r="D147" s="41"/>
      <c r="E147" s="8"/>
      <c r="F147" s="42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>
      <c r="A148" s="8"/>
      <c r="B148" s="8"/>
      <c r="C148" s="8"/>
      <c r="D148" s="41"/>
      <c r="E148" s="8"/>
      <c r="F148" s="42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>
      <c r="A149" s="8"/>
      <c r="B149" s="8"/>
      <c r="C149" s="8"/>
      <c r="D149" s="41"/>
      <c r="E149" s="8"/>
      <c r="F149" s="42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>
      <c r="A150" s="8"/>
      <c r="B150" s="8"/>
      <c r="C150" s="8"/>
      <c r="D150" s="41"/>
      <c r="E150" s="8"/>
      <c r="F150" s="42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>
      <c r="A151" s="8"/>
      <c r="B151" s="8"/>
      <c r="C151" s="8"/>
      <c r="D151" s="41"/>
      <c r="E151" s="8"/>
      <c r="F151" s="42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8"/>
      <c r="B152" s="8"/>
      <c r="C152" s="8"/>
      <c r="D152" s="41"/>
      <c r="E152" s="8"/>
      <c r="F152" s="42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8"/>
      <c r="B153" s="8"/>
      <c r="C153" s="8"/>
      <c r="D153" s="41"/>
      <c r="E153" s="8"/>
      <c r="F153" s="42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8"/>
      <c r="B154" s="8"/>
      <c r="C154" s="8"/>
      <c r="D154" s="41"/>
      <c r="E154" s="8"/>
      <c r="F154" s="42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>
      <c r="A155" s="8"/>
      <c r="B155" s="8"/>
      <c r="C155" s="8"/>
      <c r="D155" s="41"/>
      <c r="E155" s="8"/>
      <c r="F155" s="42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>
      <c r="A156" s="8"/>
      <c r="B156" s="8"/>
      <c r="C156" s="8"/>
      <c r="D156" s="41"/>
      <c r="E156" s="8"/>
      <c r="F156" s="42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>
      <c r="A157" s="8"/>
      <c r="B157" s="8"/>
      <c r="C157" s="8"/>
      <c r="D157" s="41"/>
      <c r="E157" s="8"/>
      <c r="F157" s="42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>
      <c r="A158" s="8"/>
      <c r="B158" s="8"/>
      <c r="C158" s="8"/>
      <c r="D158" s="41"/>
      <c r="E158" s="8"/>
      <c r="F158" s="42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>
      <c r="A159" s="8"/>
      <c r="B159" s="8"/>
      <c r="C159" s="8"/>
      <c r="D159" s="41"/>
      <c r="E159" s="8"/>
      <c r="F159" s="42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>
      <c r="A160" s="8"/>
      <c r="B160" s="8"/>
      <c r="C160" s="8"/>
      <c r="D160" s="41"/>
      <c r="E160" s="8"/>
      <c r="F160" s="42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41"/>
      <c r="E161" s="8"/>
      <c r="F161" s="42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41"/>
      <c r="E162" s="8"/>
      <c r="F162" s="42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41"/>
      <c r="E163" s="8"/>
      <c r="F163" s="42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41"/>
      <c r="E164" s="8"/>
      <c r="F164" s="42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41"/>
      <c r="E165" s="8"/>
      <c r="F165" s="42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41"/>
      <c r="E166" s="8"/>
      <c r="F166" s="42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41"/>
      <c r="E167" s="8"/>
      <c r="F167" s="42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41"/>
      <c r="E168" s="8"/>
      <c r="F168" s="42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41"/>
      <c r="E169" s="8"/>
      <c r="F169" s="42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41"/>
      <c r="E170" s="8"/>
      <c r="F170" s="42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41"/>
      <c r="E171" s="8"/>
      <c r="F171" s="42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41"/>
      <c r="E172" s="8"/>
      <c r="F172" s="42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41"/>
      <c r="E173" s="8"/>
      <c r="F173" s="42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41"/>
      <c r="E174" s="8"/>
      <c r="F174" s="42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41"/>
      <c r="E175" s="8"/>
      <c r="F175" s="42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41"/>
      <c r="E176" s="8"/>
      <c r="F176" s="42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41"/>
      <c r="E177" s="8"/>
      <c r="F177" s="42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41"/>
      <c r="E178" s="8"/>
      <c r="F178" s="42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41"/>
      <c r="E179" s="8"/>
      <c r="F179" s="42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41"/>
      <c r="E180" s="8"/>
      <c r="F180" s="42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41"/>
      <c r="E181" s="8"/>
      <c r="F181" s="42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41"/>
      <c r="E182" s="8"/>
      <c r="F182" s="42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41"/>
      <c r="E183" s="8"/>
      <c r="F183" s="42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41"/>
      <c r="E184" s="8"/>
      <c r="F184" s="42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41"/>
      <c r="E185" s="8"/>
      <c r="F185" s="42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41"/>
      <c r="E186" s="8"/>
      <c r="F186" s="42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41"/>
      <c r="E187" s="8"/>
      <c r="F187" s="42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41"/>
      <c r="E188" s="8"/>
      <c r="F188" s="42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41"/>
      <c r="E189" s="8"/>
      <c r="F189" s="42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41"/>
      <c r="E190" s="8"/>
      <c r="F190" s="42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41"/>
      <c r="E191" s="8"/>
      <c r="F191" s="42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41"/>
      <c r="E192" s="8"/>
      <c r="F192" s="42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41"/>
      <c r="E193" s="8"/>
      <c r="F193" s="42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41"/>
      <c r="E194" s="8"/>
      <c r="F194" s="42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41"/>
      <c r="E195" s="8"/>
      <c r="F195" s="42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41"/>
      <c r="E196" s="8"/>
      <c r="F196" s="42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41"/>
      <c r="E197" s="8"/>
      <c r="F197" s="42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41"/>
      <c r="E198" s="8"/>
      <c r="F198" s="42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41"/>
      <c r="E199" s="8"/>
      <c r="F199" s="42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41"/>
      <c r="E200" s="8"/>
      <c r="F200" s="42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41"/>
      <c r="E201" s="8"/>
      <c r="F201" s="42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41"/>
      <c r="E202" s="8"/>
      <c r="F202" s="42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41"/>
      <c r="E203" s="8"/>
      <c r="F203" s="42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41"/>
      <c r="E204" s="8"/>
      <c r="F204" s="42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41"/>
      <c r="E205" s="8"/>
      <c r="F205" s="42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41"/>
      <c r="E206" s="8"/>
      <c r="F206" s="42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41"/>
      <c r="E207" s="8"/>
      <c r="F207" s="42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41"/>
      <c r="E208" s="8"/>
      <c r="F208" s="42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41"/>
      <c r="E209" s="8"/>
      <c r="F209" s="42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41"/>
      <c r="E210" s="8"/>
      <c r="F210" s="42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41"/>
      <c r="E211" s="8"/>
      <c r="F211" s="42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41"/>
      <c r="E212" s="8"/>
      <c r="F212" s="42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41"/>
      <c r="E213" s="8"/>
      <c r="F213" s="42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41"/>
      <c r="E214" s="8"/>
      <c r="F214" s="42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41"/>
      <c r="E215" s="8"/>
      <c r="F215" s="42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41"/>
      <c r="E216" s="8"/>
      <c r="F216" s="42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41"/>
      <c r="E217" s="8"/>
      <c r="F217" s="42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41"/>
      <c r="E218" s="8"/>
      <c r="F218" s="42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41"/>
      <c r="E219" s="8"/>
      <c r="F219" s="42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41"/>
      <c r="E220" s="8"/>
      <c r="F220" s="42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41"/>
      <c r="E221" s="8"/>
      <c r="F221" s="42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41"/>
      <c r="E222" s="8"/>
      <c r="F222" s="42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41"/>
      <c r="E223" s="8"/>
      <c r="F223" s="42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41"/>
      <c r="E224" s="8"/>
      <c r="F224" s="42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41"/>
      <c r="E225" s="8"/>
      <c r="F225" s="42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41"/>
      <c r="E226" s="8"/>
      <c r="F226" s="42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41"/>
      <c r="E227" s="8"/>
      <c r="F227" s="42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41"/>
      <c r="E228" s="8"/>
      <c r="F228" s="42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41"/>
      <c r="E229" s="8"/>
      <c r="F229" s="42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41"/>
      <c r="E230" s="8"/>
      <c r="F230" s="42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41"/>
      <c r="E231" s="8"/>
      <c r="F231" s="42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41"/>
      <c r="E232" s="8"/>
      <c r="F232" s="42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41"/>
      <c r="E233" s="8"/>
      <c r="F233" s="42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41"/>
      <c r="E234" s="8"/>
      <c r="F234" s="42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41"/>
      <c r="E235" s="8"/>
      <c r="F235" s="42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41"/>
      <c r="E236" s="8"/>
      <c r="F236" s="42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41"/>
      <c r="E237" s="8"/>
      <c r="F237" s="42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41"/>
      <c r="E238" s="8"/>
      <c r="F238" s="42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41"/>
      <c r="E239" s="8"/>
      <c r="F239" s="42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41"/>
      <c r="E240" s="8"/>
      <c r="F240" s="42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41"/>
      <c r="E241" s="8"/>
      <c r="F241" s="42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41"/>
      <c r="E242" s="8"/>
      <c r="F242" s="42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41"/>
      <c r="E243" s="8"/>
      <c r="F243" s="42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41"/>
      <c r="E244" s="8"/>
      <c r="F244" s="42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41"/>
      <c r="E245" s="8"/>
      <c r="F245" s="42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41"/>
      <c r="E246" s="8"/>
      <c r="F246" s="42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41"/>
      <c r="E247" s="8"/>
      <c r="F247" s="42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41"/>
      <c r="E248" s="8"/>
      <c r="F248" s="42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41"/>
      <c r="E249" s="8"/>
      <c r="F249" s="42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41"/>
      <c r="E250" s="8"/>
      <c r="F250" s="42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41"/>
      <c r="E251" s="8"/>
      <c r="F251" s="42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41"/>
      <c r="E252" s="8"/>
      <c r="F252" s="42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41"/>
      <c r="E253" s="8"/>
      <c r="F253" s="42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41"/>
      <c r="E254" s="8"/>
      <c r="F254" s="42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41"/>
      <c r="E255" s="8"/>
      <c r="F255" s="42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41"/>
      <c r="E256" s="8"/>
      <c r="F256" s="42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41"/>
      <c r="E257" s="8"/>
      <c r="F257" s="42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41"/>
      <c r="E258" s="8"/>
      <c r="F258" s="42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41"/>
      <c r="E259" s="8"/>
      <c r="F259" s="42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41"/>
      <c r="E260" s="8"/>
      <c r="F260" s="42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41"/>
      <c r="E261" s="8"/>
      <c r="F261" s="42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41"/>
      <c r="E262" s="8"/>
      <c r="F262" s="42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41"/>
      <c r="E263" s="8"/>
      <c r="F263" s="42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41"/>
      <c r="E264" s="8"/>
      <c r="F264" s="42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41"/>
      <c r="E265" s="8"/>
      <c r="F265" s="42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41"/>
      <c r="E266" s="8"/>
      <c r="F266" s="42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41"/>
      <c r="E267" s="8"/>
      <c r="F267" s="42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41"/>
      <c r="E268" s="8"/>
      <c r="F268" s="42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41"/>
      <c r="E269" s="8"/>
      <c r="F269" s="42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41"/>
      <c r="E270" s="8"/>
      <c r="F270" s="42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41"/>
      <c r="E271" s="8"/>
      <c r="F271" s="42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41"/>
      <c r="E272" s="8"/>
      <c r="F272" s="42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41"/>
      <c r="E273" s="8"/>
      <c r="F273" s="42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41"/>
      <c r="E274" s="8"/>
      <c r="F274" s="42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41"/>
      <c r="E275" s="8"/>
      <c r="F275" s="42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41"/>
      <c r="E276" s="8"/>
      <c r="F276" s="42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41"/>
      <c r="E277" s="8"/>
      <c r="F277" s="42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41"/>
      <c r="E278" s="8"/>
      <c r="F278" s="42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41"/>
      <c r="E279" s="8"/>
      <c r="F279" s="42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41"/>
      <c r="E280" s="8"/>
      <c r="F280" s="42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41"/>
      <c r="E281" s="8"/>
      <c r="F281" s="42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41"/>
      <c r="E282" s="8"/>
      <c r="F282" s="42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41"/>
      <c r="E283" s="8"/>
      <c r="F283" s="42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41"/>
      <c r="E284" s="8"/>
      <c r="F284" s="42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41"/>
      <c r="E285" s="8"/>
      <c r="F285" s="42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41"/>
      <c r="E286" s="8"/>
      <c r="F286" s="42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41"/>
      <c r="E287" s="8"/>
      <c r="F287" s="42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41"/>
      <c r="E288" s="8"/>
      <c r="F288" s="42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41"/>
      <c r="E289" s="8"/>
      <c r="F289" s="42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41"/>
      <c r="E290" s="8"/>
      <c r="F290" s="42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41"/>
      <c r="E291" s="8"/>
      <c r="F291" s="42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41"/>
      <c r="E292" s="8"/>
      <c r="F292" s="42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41"/>
      <c r="E293" s="8"/>
      <c r="F293" s="42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41"/>
      <c r="E294" s="8"/>
      <c r="F294" s="42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41"/>
      <c r="E295" s="8"/>
      <c r="F295" s="42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41"/>
      <c r="E296" s="8"/>
      <c r="F296" s="42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41"/>
      <c r="E297" s="8"/>
      <c r="F297" s="42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41"/>
      <c r="E298" s="8"/>
      <c r="F298" s="42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41"/>
      <c r="E299" s="8"/>
      <c r="F299" s="42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41"/>
      <c r="E300" s="8"/>
      <c r="F300" s="42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41"/>
      <c r="E301" s="8"/>
      <c r="F301" s="42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41"/>
      <c r="E302" s="8"/>
      <c r="F302" s="42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41"/>
      <c r="E303" s="8"/>
      <c r="F303" s="42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41"/>
      <c r="E304" s="8"/>
      <c r="F304" s="42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41"/>
      <c r="E305" s="8"/>
      <c r="F305" s="42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41"/>
      <c r="E306" s="8"/>
      <c r="F306" s="42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41"/>
      <c r="E307" s="8"/>
      <c r="F307" s="42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41"/>
      <c r="E308" s="8"/>
      <c r="F308" s="42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41"/>
      <c r="E309" s="8"/>
      <c r="F309" s="42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41"/>
      <c r="E310" s="8"/>
      <c r="F310" s="42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41"/>
      <c r="E311" s="8"/>
      <c r="F311" s="42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41"/>
      <c r="E312" s="8"/>
      <c r="F312" s="42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41"/>
      <c r="E313" s="8"/>
      <c r="F313" s="42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41"/>
      <c r="E314" s="8"/>
      <c r="F314" s="42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41"/>
      <c r="E315" s="8"/>
      <c r="F315" s="42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41"/>
      <c r="E316" s="8"/>
      <c r="F316" s="42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41"/>
      <c r="E317" s="8"/>
      <c r="F317" s="42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41"/>
      <c r="E318" s="8"/>
      <c r="F318" s="42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41"/>
      <c r="E319" s="8"/>
      <c r="F319" s="42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41"/>
      <c r="E320" s="8"/>
      <c r="F320" s="42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41"/>
      <c r="E321" s="8"/>
      <c r="F321" s="42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41"/>
      <c r="E322" s="8"/>
      <c r="F322" s="42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41"/>
      <c r="E323" s="8"/>
      <c r="F323" s="42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41"/>
      <c r="E324" s="8"/>
      <c r="F324" s="42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41"/>
      <c r="E325" s="8"/>
      <c r="F325" s="42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41"/>
      <c r="E326" s="8"/>
      <c r="F326" s="42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41"/>
      <c r="E327" s="8"/>
      <c r="F327" s="42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41"/>
      <c r="E328" s="8"/>
      <c r="F328" s="42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41"/>
      <c r="E329" s="8"/>
      <c r="F329" s="42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41"/>
      <c r="E330" s="8"/>
      <c r="F330" s="42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41"/>
      <c r="E331" s="8"/>
      <c r="F331" s="42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41"/>
      <c r="E332" s="8"/>
      <c r="F332" s="42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41"/>
      <c r="E333" s="8"/>
      <c r="F333" s="42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41"/>
      <c r="E334" s="8"/>
      <c r="F334" s="42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41"/>
      <c r="E335" s="8"/>
      <c r="F335" s="42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41"/>
      <c r="E336" s="8"/>
      <c r="F336" s="42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41"/>
      <c r="E337" s="8"/>
      <c r="F337" s="42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41"/>
      <c r="E338" s="8"/>
      <c r="F338" s="42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41"/>
      <c r="E339" s="8"/>
      <c r="F339" s="42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41"/>
      <c r="E340" s="8"/>
      <c r="F340" s="42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41"/>
      <c r="E341" s="8"/>
      <c r="F341" s="42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41"/>
      <c r="E342" s="8"/>
      <c r="F342" s="42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41"/>
      <c r="E343" s="8"/>
      <c r="F343" s="42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41"/>
      <c r="E344" s="8"/>
      <c r="F344" s="42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41"/>
      <c r="E345" s="8"/>
      <c r="F345" s="42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41"/>
      <c r="E346" s="8"/>
      <c r="F346" s="42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41"/>
      <c r="E347" s="8"/>
      <c r="F347" s="42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41"/>
      <c r="E348" s="8"/>
      <c r="F348" s="42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41"/>
      <c r="E349" s="8"/>
      <c r="F349" s="42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41"/>
      <c r="E350" s="8"/>
      <c r="F350" s="42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41"/>
      <c r="E351" s="8"/>
      <c r="F351" s="42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41"/>
      <c r="E352" s="8"/>
      <c r="F352" s="42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41"/>
      <c r="E353" s="8"/>
      <c r="F353" s="42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41"/>
      <c r="E354" s="8"/>
      <c r="F354" s="42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41"/>
      <c r="E355" s="8"/>
      <c r="F355" s="42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41"/>
      <c r="E356" s="8"/>
      <c r="F356" s="42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41"/>
      <c r="E357" s="8"/>
      <c r="F357" s="42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41"/>
      <c r="E358" s="8"/>
      <c r="F358" s="42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41"/>
      <c r="E359" s="8"/>
      <c r="F359" s="42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41"/>
      <c r="E360" s="8"/>
      <c r="F360" s="42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41"/>
      <c r="E361" s="8"/>
      <c r="F361" s="42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41"/>
      <c r="E362" s="8"/>
      <c r="F362" s="42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41"/>
      <c r="E363" s="8"/>
      <c r="F363" s="42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41"/>
      <c r="E364" s="8"/>
      <c r="F364" s="42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41"/>
      <c r="E365" s="8"/>
      <c r="F365" s="42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41"/>
      <c r="E366" s="8"/>
      <c r="F366" s="42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41"/>
      <c r="E367" s="8"/>
      <c r="F367" s="42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41"/>
      <c r="E368" s="8"/>
      <c r="F368" s="42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41"/>
      <c r="E369" s="8"/>
      <c r="F369" s="42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41"/>
      <c r="E370" s="8"/>
      <c r="F370" s="42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41"/>
      <c r="E371" s="8"/>
      <c r="F371" s="42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41"/>
      <c r="E372" s="8"/>
      <c r="F372" s="42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41"/>
      <c r="E373" s="8"/>
      <c r="F373" s="42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41"/>
      <c r="E374" s="8"/>
      <c r="F374" s="42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41"/>
      <c r="E375" s="8"/>
      <c r="F375" s="42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41"/>
      <c r="E376" s="8"/>
      <c r="F376" s="42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41"/>
      <c r="E377" s="8"/>
      <c r="F377" s="42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41"/>
      <c r="E378" s="8"/>
      <c r="F378" s="42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41"/>
      <c r="E379" s="8"/>
      <c r="F379" s="42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41"/>
      <c r="E380" s="8"/>
      <c r="F380" s="42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41"/>
      <c r="E381" s="8"/>
      <c r="F381" s="42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41"/>
      <c r="E382" s="8"/>
      <c r="F382" s="42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41"/>
      <c r="E383" s="8"/>
      <c r="F383" s="42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41"/>
      <c r="E384" s="8"/>
      <c r="F384" s="42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41"/>
      <c r="E385" s="8"/>
      <c r="F385" s="42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41"/>
      <c r="E386" s="8"/>
      <c r="F386" s="42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41"/>
      <c r="E387" s="8"/>
      <c r="F387" s="42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41"/>
      <c r="E388" s="8"/>
      <c r="F388" s="42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41"/>
      <c r="E389" s="8"/>
      <c r="F389" s="42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41"/>
      <c r="E390" s="8"/>
      <c r="F390" s="42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41"/>
      <c r="E391" s="8"/>
      <c r="F391" s="42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41"/>
      <c r="E392" s="8"/>
      <c r="F392" s="42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41"/>
      <c r="E393" s="8"/>
      <c r="F393" s="42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41"/>
      <c r="E394" s="8"/>
      <c r="F394" s="42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41"/>
      <c r="E395" s="8"/>
      <c r="F395" s="42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41"/>
      <c r="E396" s="8"/>
      <c r="F396" s="42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41"/>
      <c r="E397" s="8"/>
      <c r="F397" s="42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41"/>
      <c r="E398" s="8"/>
      <c r="F398" s="42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41"/>
      <c r="E399" s="8"/>
      <c r="F399" s="42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41"/>
      <c r="E400" s="8"/>
      <c r="F400" s="42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41"/>
      <c r="E401" s="8"/>
      <c r="F401" s="42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41"/>
      <c r="E402" s="8"/>
      <c r="F402" s="42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41"/>
      <c r="E403" s="8"/>
      <c r="F403" s="42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41"/>
      <c r="E404" s="8"/>
      <c r="F404" s="42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41"/>
      <c r="E405" s="8"/>
      <c r="F405" s="42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41"/>
      <c r="E406" s="8"/>
      <c r="F406" s="42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41"/>
      <c r="E407" s="8"/>
      <c r="F407" s="42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41"/>
      <c r="E408" s="8"/>
      <c r="F408" s="42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41"/>
      <c r="E409" s="8"/>
      <c r="F409" s="42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41"/>
      <c r="E410" s="8"/>
      <c r="F410" s="42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41"/>
      <c r="E411" s="8"/>
      <c r="F411" s="42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41"/>
      <c r="E412" s="8"/>
      <c r="F412" s="42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41"/>
      <c r="E413" s="8"/>
      <c r="F413" s="42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41"/>
      <c r="E414" s="8"/>
      <c r="F414" s="42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41"/>
      <c r="E415" s="8"/>
      <c r="F415" s="42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41"/>
      <c r="E416" s="8"/>
      <c r="F416" s="42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41"/>
      <c r="E417" s="8"/>
      <c r="F417" s="42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41"/>
      <c r="E418" s="8"/>
      <c r="F418" s="42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41"/>
      <c r="E419" s="8"/>
      <c r="F419" s="42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41"/>
      <c r="E420" s="8"/>
      <c r="F420" s="42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41"/>
      <c r="E421" s="8"/>
      <c r="F421" s="42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41"/>
      <c r="E422" s="8"/>
      <c r="F422" s="42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41"/>
      <c r="E423" s="8"/>
      <c r="F423" s="42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41"/>
      <c r="E424" s="8"/>
      <c r="F424" s="42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41"/>
      <c r="E425" s="8"/>
      <c r="F425" s="42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41"/>
      <c r="E426" s="8"/>
      <c r="F426" s="42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41"/>
      <c r="E427" s="8"/>
      <c r="F427" s="42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41"/>
      <c r="E428" s="8"/>
      <c r="F428" s="42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41"/>
      <c r="E429" s="8"/>
      <c r="F429" s="42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41"/>
      <c r="E430" s="8"/>
      <c r="F430" s="42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41"/>
      <c r="E431" s="8"/>
      <c r="F431" s="42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41"/>
      <c r="E432" s="8"/>
      <c r="F432" s="42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41"/>
      <c r="E433" s="8"/>
      <c r="F433" s="42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41"/>
      <c r="E434" s="8"/>
      <c r="F434" s="42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41"/>
      <c r="E435" s="8"/>
      <c r="F435" s="42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41"/>
      <c r="E436" s="8"/>
      <c r="F436" s="42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41"/>
      <c r="E437" s="8"/>
      <c r="F437" s="42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41"/>
      <c r="E438" s="8"/>
      <c r="F438" s="42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41"/>
      <c r="E439" s="8"/>
      <c r="F439" s="42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41"/>
      <c r="E440" s="8"/>
      <c r="F440" s="42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41"/>
      <c r="E441" s="8"/>
      <c r="F441" s="42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41"/>
      <c r="E442" s="8"/>
      <c r="F442" s="42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41"/>
      <c r="E443" s="8"/>
      <c r="F443" s="42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41"/>
      <c r="E444" s="8"/>
      <c r="F444" s="42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41"/>
      <c r="E445" s="8"/>
      <c r="F445" s="42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41"/>
      <c r="E446" s="8"/>
      <c r="F446" s="42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41"/>
      <c r="E447" s="8"/>
      <c r="F447" s="42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41"/>
      <c r="E448" s="8"/>
      <c r="F448" s="42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41"/>
      <c r="E449" s="8"/>
      <c r="F449" s="42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41"/>
      <c r="E450" s="8"/>
      <c r="F450" s="42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41"/>
      <c r="E451" s="8"/>
      <c r="F451" s="42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41"/>
      <c r="E452" s="8"/>
      <c r="F452" s="42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41"/>
      <c r="E453" s="8"/>
      <c r="F453" s="42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41"/>
      <c r="E454" s="8"/>
      <c r="F454" s="42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41"/>
      <c r="E455" s="8"/>
      <c r="F455" s="42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41"/>
      <c r="E456" s="8"/>
      <c r="F456" s="42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41"/>
      <c r="E457" s="8"/>
      <c r="F457" s="42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41"/>
      <c r="E458" s="8"/>
      <c r="F458" s="42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41"/>
      <c r="E459" s="8"/>
      <c r="F459" s="42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41"/>
      <c r="E460" s="8"/>
      <c r="F460" s="42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41"/>
      <c r="E461" s="8"/>
      <c r="F461" s="42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41"/>
      <c r="E462" s="8"/>
      <c r="F462" s="42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41"/>
      <c r="E463" s="8"/>
      <c r="F463" s="42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41"/>
      <c r="E464" s="8"/>
      <c r="F464" s="42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41"/>
      <c r="E465" s="8"/>
      <c r="F465" s="42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41"/>
      <c r="E466" s="8"/>
      <c r="F466" s="42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41"/>
      <c r="E467" s="8"/>
      <c r="F467" s="42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41"/>
      <c r="E468" s="8"/>
      <c r="F468" s="42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41"/>
      <c r="E469" s="8"/>
      <c r="F469" s="42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41"/>
      <c r="E470" s="8"/>
      <c r="F470" s="42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41"/>
      <c r="E471" s="8"/>
      <c r="F471" s="42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41"/>
      <c r="E472" s="8"/>
      <c r="F472" s="42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41"/>
      <c r="E473" s="8"/>
      <c r="F473" s="42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41"/>
      <c r="E474" s="8"/>
      <c r="F474" s="42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41"/>
      <c r="E475" s="8"/>
      <c r="F475" s="42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41"/>
      <c r="E476" s="8"/>
      <c r="F476" s="42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41"/>
      <c r="E477" s="8"/>
      <c r="F477" s="42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41"/>
      <c r="E478" s="8"/>
      <c r="F478" s="42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41"/>
      <c r="E479" s="8"/>
      <c r="F479" s="42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41"/>
      <c r="E480" s="8"/>
      <c r="F480" s="42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41"/>
      <c r="E481" s="8"/>
      <c r="F481" s="42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41"/>
      <c r="E482" s="8"/>
      <c r="F482" s="42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41"/>
      <c r="E483" s="8"/>
      <c r="F483" s="42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41"/>
      <c r="E484" s="8"/>
      <c r="F484" s="42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41"/>
      <c r="E485" s="8"/>
      <c r="F485" s="42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41"/>
      <c r="E486" s="8"/>
      <c r="F486" s="42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41"/>
      <c r="E487" s="8"/>
      <c r="F487" s="42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41"/>
      <c r="E488" s="8"/>
      <c r="F488" s="42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41"/>
      <c r="E489" s="8"/>
      <c r="F489" s="42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41"/>
      <c r="E490" s="8"/>
      <c r="F490" s="42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41"/>
      <c r="E491" s="8"/>
      <c r="F491" s="42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41"/>
      <c r="E492" s="8"/>
      <c r="F492" s="42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41"/>
      <c r="E493" s="8"/>
      <c r="F493" s="42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41"/>
      <c r="E494" s="8"/>
      <c r="F494" s="42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41"/>
      <c r="E495" s="8"/>
      <c r="F495" s="42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41"/>
      <c r="E496" s="8"/>
      <c r="F496" s="42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41"/>
      <c r="E497" s="8"/>
      <c r="F497" s="42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41"/>
      <c r="E498" s="8"/>
      <c r="F498" s="42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41"/>
      <c r="E499" s="8"/>
      <c r="F499" s="42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41"/>
      <c r="E500" s="8"/>
      <c r="F500" s="42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41"/>
      <c r="E501" s="8"/>
      <c r="F501" s="42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41"/>
      <c r="E502" s="8"/>
      <c r="F502" s="42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41"/>
      <c r="E503" s="8"/>
      <c r="F503" s="42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41"/>
      <c r="E504" s="8"/>
      <c r="F504" s="42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41"/>
      <c r="E505" s="8"/>
      <c r="F505" s="42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41"/>
      <c r="E506" s="8"/>
      <c r="F506" s="42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41"/>
      <c r="E507" s="8"/>
      <c r="F507" s="42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41"/>
      <c r="E508" s="8"/>
      <c r="F508" s="42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41"/>
      <c r="E509" s="8"/>
      <c r="F509" s="42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41"/>
      <c r="E510" s="8"/>
      <c r="F510" s="42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41"/>
      <c r="E511" s="8"/>
      <c r="F511" s="42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41"/>
      <c r="E512" s="8"/>
      <c r="F512" s="42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41"/>
      <c r="E513" s="8"/>
      <c r="F513" s="42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41"/>
      <c r="E514" s="8"/>
      <c r="F514" s="42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41"/>
      <c r="E515" s="8"/>
      <c r="F515" s="42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41"/>
      <c r="E516" s="8"/>
      <c r="F516" s="42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41"/>
      <c r="E517" s="8"/>
      <c r="F517" s="42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41"/>
      <c r="E518" s="8"/>
      <c r="F518" s="42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41"/>
      <c r="E519" s="8"/>
      <c r="F519" s="42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41"/>
      <c r="E520" s="8"/>
      <c r="F520" s="42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41"/>
      <c r="E521" s="8"/>
      <c r="F521" s="42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41"/>
      <c r="E522" s="8"/>
      <c r="F522" s="42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41"/>
      <c r="E523" s="8"/>
      <c r="F523" s="42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41"/>
      <c r="E524" s="8"/>
      <c r="F524" s="42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41"/>
      <c r="E525" s="8"/>
      <c r="F525" s="42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41"/>
      <c r="E526" s="8"/>
      <c r="F526" s="42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41"/>
      <c r="E527" s="8"/>
      <c r="F527" s="42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41"/>
      <c r="E528" s="8"/>
      <c r="F528" s="42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41"/>
      <c r="E529" s="8"/>
      <c r="F529" s="42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41"/>
      <c r="E530" s="8"/>
      <c r="F530" s="42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41"/>
      <c r="E531" s="8"/>
      <c r="F531" s="42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41"/>
      <c r="E532" s="8"/>
      <c r="F532" s="42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41"/>
      <c r="E533" s="8"/>
      <c r="F533" s="42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41"/>
      <c r="E534" s="8"/>
      <c r="F534" s="42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41"/>
      <c r="E535" s="8"/>
      <c r="F535" s="42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41"/>
      <c r="E536" s="8"/>
      <c r="F536" s="42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41"/>
      <c r="E537" s="8"/>
      <c r="F537" s="42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41"/>
      <c r="E538" s="8"/>
      <c r="F538" s="42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41"/>
      <c r="E539" s="8"/>
      <c r="F539" s="42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41"/>
      <c r="E540" s="8"/>
      <c r="F540" s="42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41"/>
      <c r="E541" s="8"/>
      <c r="F541" s="42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41"/>
      <c r="E542" s="8"/>
      <c r="F542" s="42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41"/>
      <c r="E543" s="8"/>
      <c r="F543" s="42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41"/>
      <c r="E544" s="8"/>
      <c r="F544" s="42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41"/>
      <c r="E545" s="8"/>
      <c r="F545" s="42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41"/>
      <c r="E546" s="8"/>
      <c r="F546" s="42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41"/>
      <c r="E547" s="8"/>
      <c r="F547" s="42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41"/>
      <c r="E548" s="8"/>
      <c r="F548" s="42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41"/>
      <c r="E549" s="8"/>
      <c r="F549" s="42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41"/>
      <c r="E550" s="8"/>
      <c r="F550" s="42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41"/>
      <c r="E551" s="8"/>
      <c r="F551" s="42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41"/>
      <c r="E552" s="8"/>
      <c r="F552" s="42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41"/>
      <c r="E553" s="8"/>
      <c r="F553" s="42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41"/>
      <c r="E554" s="8"/>
      <c r="F554" s="42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41"/>
      <c r="E555" s="8"/>
      <c r="F555" s="42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41"/>
      <c r="E556" s="8"/>
      <c r="F556" s="42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41"/>
      <c r="E557" s="8"/>
      <c r="F557" s="42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41"/>
      <c r="E558" s="8"/>
      <c r="F558" s="42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41"/>
      <c r="E559" s="8"/>
      <c r="F559" s="42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41"/>
      <c r="E560" s="8"/>
      <c r="F560" s="42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41"/>
      <c r="E561" s="8"/>
      <c r="F561" s="42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41"/>
      <c r="E562" s="8"/>
      <c r="F562" s="42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41"/>
      <c r="E563" s="8"/>
      <c r="F563" s="42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41"/>
      <c r="E564" s="8"/>
      <c r="F564" s="42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41"/>
      <c r="E565" s="8"/>
      <c r="F565" s="42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41"/>
      <c r="E566" s="8"/>
      <c r="F566" s="42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41"/>
      <c r="E567" s="8"/>
      <c r="F567" s="42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41"/>
      <c r="E568" s="8"/>
      <c r="F568" s="42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41"/>
      <c r="E569" s="8"/>
      <c r="F569" s="42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41"/>
      <c r="E570" s="8"/>
      <c r="F570" s="42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41"/>
      <c r="E571" s="8"/>
      <c r="F571" s="42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41"/>
      <c r="E572" s="8"/>
      <c r="F572" s="42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41"/>
      <c r="E573" s="8"/>
      <c r="F573" s="42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41"/>
      <c r="E574" s="8"/>
      <c r="F574" s="42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41"/>
      <c r="E575" s="8"/>
      <c r="F575" s="42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41"/>
      <c r="E576" s="8"/>
      <c r="F576" s="42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41"/>
      <c r="E577" s="8"/>
      <c r="F577" s="42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41"/>
      <c r="E578" s="8"/>
      <c r="F578" s="42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41"/>
      <c r="E579" s="8"/>
      <c r="F579" s="42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41"/>
      <c r="E580" s="8"/>
      <c r="F580" s="42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41"/>
      <c r="E581" s="8"/>
      <c r="F581" s="42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41"/>
      <c r="E582" s="8"/>
      <c r="F582" s="42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41"/>
      <c r="E583" s="8"/>
      <c r="F583" s="42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41"/>
      <c r="E584" s="8"/>
      <c r="F584" s="42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41"/>
      <c r="E585" s="8"/>
      <c r="F585" s="42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41"/>
      <c r="E586" s="8"/>
      <c r="F586" s="42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41"/>
      <c r="E587" s="8"/>
      <c r="F587" s="42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41"/>
      <c r="E588" s="8"/>
      <c r="F588" s="42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41"/>
      <c r="E589" s="8"/>
      <c r="F589" s="42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41"/>
      <c r="E590" s="8"/>
      <c r="F590" s="42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41"/>
      <c r="E591" s="8"/>
      <c r="F591" s="42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41"/>
      <c r="E592" s="8"/>
      <c r="F592" s="42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41"/>
      <c r="E593" s="8"/>
      <c r="F593" s="42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41"/>
      <c r="E594" s="8"/>
      <c r="F594" s="42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41"/>
      <c r="E595" s="8"/>
      <c r="F595" s="42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41"/>
      <c r="E596" s="8"/>
      <c r="F596" s="42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41"/>
      <c r="E597" s="8"/>
      <c r="F597" s="42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41"/>
      <c r="E598" s="8"/>
      <c r="F598" s="42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41"/>
      <c r="E599" s="8"/>
      <c r="F599" s="42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41"/>
      <c r="E600" s="8"/>
      <c r="F600" s="42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41"/>
      <c r="E601" s="8"/>
      <c r="F601" s="42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41"/>
      <c r="E602" s="8"/>
      <c r="F602" s="42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41"/>
      <c r="E603" s="8"/>
      <c r="F603" s="42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41"/>
      <c r="E604" s="8"/>
      <c r="F604" s="42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41"/>
      <c r="E605" s="8"/>
      <c r="F605" s="42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41"/>
      <c r="E606" s="8"/>
      <c r="F606" s="42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41"/>
      <c r="E607" s="8"/>
      <c r="F607" s="42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41"/>
      <c r="E608" s="8"/>
      <c r="F608" s="42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41"/>
      <c r="E609" s="8"/>
      <c r="F609" s="42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41"/>
      <c r="E610" s="8"/>
      <c r="F610" s="42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41"/>
      <c r="E611" s="8"/>
      <c r="F611" s="42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41"/>
      <c r="E612" s="8"/>
      <c r="F612" s="42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41"/>
      <c r="E613" s="8"/>
      <c r="F613" s="42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41"/>
      <c r="E614" s="8"/>
      <c r="F614" s="42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41"/>
      <c r="E615" s="8"/>
      <c r="F615" s="42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41"/>
      <c r="E616" s="8"/>
      <c r="F616" s="42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41"/>
      <c r="E617" s="8"/>
      <c r="F617" s="42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41"/>
      <c r="E618" s="8"/>
      <c r="F618" s="42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41"/>
      <c r="E619" s="8"/>
      <c r="F619" s="42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41"/>
      <c r="E620" s="8"/>
      <c r="F620" s="42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41"/>
      <c r="E621" s="8"/>
      <c r="F621" s="42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41"/>
      <c r="E622" s="8"/>
      <c r="F622" s="42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41"/>
      <c r="E623" s="8"/>
      <c r="F623" s="42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41"/>
      <c r="E624" s="8"/>
      <c r="F624" s="42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41"/>
      <c r="E625" s="8"/>
      <c r="F625" s="42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41"/>
      <c r="E626" s="8"/>
      <c r="F626" s="42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41"/>
      <c r="E627" s="8"/>
      <c r="F627" s="42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41"/>
      <c r="E628" s="8"/>
      <c r="F628" s="42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41"/>
      <c r="E629" s="8"/>
      <c r="F629" s="42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41"/>
      <c r="E630" s="8"/>
      <c r="F630" s="42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41"/>
      <c r="E631" s="8"/>
      <c r="F631" s="42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41"/>
      <c r="E632" s="8"/>
      <c r="F632" s="42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41"/>
      <c r="E633" s="8"/>
      <c r="F633" s="42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41"/>
      <c r="E634" s="8"/>
      <c r="F634" s="42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41"/>
      <c r="E635" s="8"/>
      <c r="F635" s="42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41"/>
      <c r="E636" s="8"/>
      <c r="F636" s="42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41"/>
      <c r="E637" s="8"/>
      <c r="F637" s="42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41"/>
      <c r="E638" s="8"/>
      <c r="F638" s="42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41"/>
      <c r="E639" s="8"/>
      <c r="F639" s="42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41"/>
      <c r="E640" s="8"/>
      <c r="F640" s="42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41"/>
      <c r="E641" s="8"/>
      <c r="F641" s="42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41"/>
      <c r="E642" s="8"/>
      <c r="F642" s="42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41"/>
      <c r="E643" s="8"/>
      <c r="F643" s="42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41"/>
      <c r="E644" s="8"/>
      <c r="F644" s="42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41"/>
      <c r="E645" s="8"/>
      <c r="F645" s="42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41"/>
      <c r="E646" s="8"/>
      <c r="F646" s="42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41"/>
      <c r="E647" s="8"/>
      <c r="F647" s="42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41"/>
      <c r="E648" s="8"/>
      <c r="F648" s="42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41"/>
      <c r="E649" s="8"/>
      <c r="F649" s="42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41"/>
      <c r="E650" s="8"/>
      <c r="F650" s="42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41"/>
      <c r="E651" s="8"/>
      <c r="F651" s="42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41"/>
      <c r="E652" s="8"/>
      <c r="F652" s="42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41"/>
      <c r="E653" s="8"/>
      <c r="F653" s="42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41"/>
      <c r="E654" s="8"/>
      <c r="F654" s="42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41"/>
      <c r="E655" s="8"/>
      <c r="F655" s="42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41"/>
      <c r="E656" s="8"/>
      <c r="F656" s="42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41"/>
      <c r="E657" s="8"/>
      <c r="F657" s="42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41"/>
      <c r="E658" s="8"/>
      <c r="F658" s="42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41"/>
      <c r="E659" s="8"/>
      <c r="F659" s="42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41"/>
      <c r="E660" s="8"/>
      <c r="F660" s="42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41"/>
      <c r="E661" s="8"/>
      <c r="F661" s="42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41"/>
      <c r="E662" s="8"/>
      <c r="F662" s="42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41"/>
      <c r="E663" s="8"/>
      <c r="F663" s="42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41"/>
      <c r="E664" s="8"/>
      <c r="F664" s="42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41"/>
      <c r="E665" s="8"/>
      <c r="F665" s="42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41"/>
      <c r="E666" s="8"/>
      <c r="F666" s="42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41"/>
      <c r="E667" s="8"/>
      <c r="F667" s="42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41"/>
      <c r="E668" s="8"/>
      <c r="F668" s="42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41"/>
      <c r="E669" s="8"/>
      <c r="F669" s="42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41"/>
      <c r="E670" s="8"/>
      <c r="F670" s="42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41"/>
      <c r="E671" s="8"/>
      <c r="F671" s="42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41"/>
      <c r="E672" s="8"/>
      <c r="F672" s="42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41"/>
      <c r="E673" s="8"/>
      <c r="F673" s="42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41"/>
      <c r="E674" s="8"/>
      <c r="F674" s="42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41"/>
      <c r="E675" s="8"/>
      <c r="F675" s="42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41"/>
      <c r="E676" s="8"/>
      <c r="F676" s="42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41"/>
      <c r="E677" s="8"/>
      <c r="F677" s="42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41"/>
      <c r="E678" s="8"/>
      <c r="F678" s="42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41"/>
      <c r="E679" s="8"/>
      <c r="F679" s="42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41"/>
      <c r="E680" s="8"/>
      <c r="F680" s="42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41"/>
      <c r="E681" s="8"/>
      <c r="F681" s="42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41"/>
      <c r="E682" s="8"/>
      <c r="F682" s="42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41"/>
      <c r="E683" s="8"/>
      <c r="F683" s="42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41"/>
      <c r="E684" s="8"/>
      <c r="F684" s="42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41"/>
      <c r="E685" s="8"/>
      <c r="F685" s="42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41"/>
      <c r="E686" s="8"/>
      <c r="F686" s="42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41"/>
      <c r="E687" s="8"/>
      <c r="F687" s="42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41"/>
      <c r="E688" s="8"/>
      <c r="F688" s="42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41"/>
      <c r="E689" s="8"/>
      <c r="F689" s="42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41"/>
      <c r="E690" s="8"/>
      <c r="F690" s="42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41"/>
      <c r="E691" s="8"/>
      <c r="F691" s="42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41"/>
      <c r="E692" s="8"/>
      <c r="F692" s="42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41"/>
      <c r="E693" s="8"/>
      <c r="F693" s="42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41"/>
      <c r="E694" s="8"/>
      <c r="F694" s="42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41"/>
      <c r="E695" s="8"/>
      <c r="F695" s="42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41"/>
      <c r="E696" s="8"/>
      <c r="F696" s="42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41"/>
      <c r="E697" s="8"/>
      <c r="F697" s="42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41"/>
      <c r="E698" s="8"/>
      <c r="F698" s="42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41"/>
      <c r="E699" s="8"/>
      <c r="F699" s="42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41"/>
      <c r="E700" s="8"/>
      <c r="F700" s="42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41"/>
      <c r="E701" s="8"/>
      <c r="F701" s="42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41"/>
      <c r="E702" s="8"/>
      <c r="F702" s="42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41"/>
      <c r="E703" s="8"/>
      <c r="F703" s="42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41"/>
      <c r="E704" s="8"/>
      <c r="F704" s="42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41"/>
      <c r="E705" s="8"/>
      <c r="F705" s="42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41"/>
      <c r="E706" s="8"/>
      <c r="F706" s="42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41"/>
      <c r="E707" s="8"/>
      <c r="F707" s="42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41"/>
      <c r="E708" s="8"/>
      <c r="F708" s="42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41"/>
      <c r="E709" s="8"/>
      <c r="F709" s="42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41"/>
      <c r="E710" s="8"/>
      <c r="F710" s="42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41"/>
      <c r="E711" s="8"/>
      <c r="F711" s="42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41"/>
      <c r="E712" s="8"/>
      <c r="F712" s="42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41"/>
      <c r="E713" s="8"/>
      <c r="F713" s="42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41"/>
      <c r="E714" s="8"/>
      <c r="F714" s="42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41"/>
      <c r="E715" s="8"/>
      <c r="F715" s="42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41"/>
      <c r="E716" s="8"/>
      <c r="F716" s="42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41"/>
      <c r="E717" s="8"/>
      <c r="F717" s="42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41"/>
      <c r="E718" s="8"/>
      <c r="F718" s="42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41"/>
      <c r="E719" s="8"/>
      <c r="F719" s="42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41"/>
      <c r="E720" s="8"/>
      <c r="F720" s="42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41"/>
      <c r="E721" s="8"/>
      <c r="F721" s="42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41"/>
      <c r="E722" s="8"/>
      <c r="F722" s="42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41"/>
      <c r="E723" s="8"/>
      <c r="F723" s="42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41"/>
      <c r="E724" s="8"/>
      <c r="F724" s="42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41"/>
      <c r="E725" s="8"/>
      <c r="F725" s="42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41"/>
      <c r="E726" s="8"/>
      <c r="F726" s="42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41"/>
      <c r="E727" s="8"/>
      <c r="F727" s="42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41"/>
      <c r="E728" s="8"/>
      <c r="F728" s="42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41"/>
      <c r="E729" s="8"/>
      <c r="F729" s="42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41"/>
      <c r="E730" s="8"/>
      <c r="F730" s="42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41"/>
      <c r="E731" s="8"/>
      <c r="F731" s="42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41"/>
      <c r="E732" s="8"/>
      <c r="F732" s="42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41"/>
      <c r="E733" s="8"/>
      <c r="F733" s="42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41"/>
      <c r="E734" s="8"/>
      <c r="F734" s="42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41"/>
      <c r="E735" s="8"/>
      <c r="F735" s="42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41"/>
      <c r="E736" s="8"/>
      <c r="F736" s="42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41"/>
      <c r="E737" s="8"/>
      <c r="F737" s="42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41"/>
      <c r="E738" s="8"/>
      <c r="F738" s="42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41"/>
      <c r="E739" s="8"/>
      <c r="F739" s="42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41"/>
      <c r="E740" s="8"/>
      <c r="F740" s="42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41"/>
      <c r="E741" s="8"/>
      <c r="F741" s="42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41"/>
      <c r="E742" s="8"/>
      <c r="F742" s="42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41"/>
      <c r="E743" s="8"/>
      <c r="F743" s="42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41"/>
      <c r="E744" s="8"/>
      <c r="F744" s="42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41"/>
      <c r="E745" s="8"/>
      <c r="F745" s="42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41"/>
      <c r="E746" s="8"/>
      <c r="F746" s="42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41"/>
      <c r="E747" s="8"/>
      <c r="F747" s="42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41"/>
      <c r="E748" s="8"/>
      <c r="F748" s="42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41"/>
      <c r="E749" s="8"/>
      <c r="F749" s="42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41"/>
      <c r="E750" s="8"/>
      <c r="F750" s="42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41"/>
      <c r="E751" s="8"/>
      <c r="F751" s="42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41"/>
      <c r="E752" s="8"/>
      <c r="F752" s="42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41"/>
      <c r="E753" s="8"/>
      <c r="F753" s="42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41"/>
      <c r="E754" s="8"/>
      <c r="F754" s="42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41"/>
      <c r="E755" s="8"/>
      <c r="F755" s="42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41"/>
      <c r="E756" s="8"/>
      <c r="F756" s="42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41"/>
      <c r="E757" s="8"/>
      <c r="F757" s="42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41"/>
      <c r="E758" s="8"/>
      <c r="F758" s="42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41"/>
      <c r="E759" s="8"/>
      <c r="F759" s="42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41"/>
      <c r="E760" s="8"/>
      <c r="F760" s="42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41"/>
      <c r="E761" s="8"/>
      <c r="F761" s="42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41"/>
      <c r="E762" s="8"/>
      <c r="F762" s="42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41"/>
      <c r="E763" s="8"/>
      <c r="F763" s="42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41"/>
      <c r="E764" s="8"/>
      <c r="F764" s="42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41"/>
      <c r="E765" s="8"/>
      <c r="F765" s="42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41"/>
      <c r="E766" s="8"/>
      <c r="F766" s="42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41"/>
      <c r="E767" s="8"/>
      <c r="F767" s="42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41"/>
      <c r="E768" s="8"/>
      <c r="F768" s="42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41"/>
      <c r="E769" s="8"/>
      <c r="F769" s="42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41"/>
      <c r="E770" s="8"/>
      <c r="F770" s="42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41"/>
      <c r="E771" s="8"/>
      <c r="F771" s="42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41"/>
      <c r="E772" s="8"/>
      <c r="F772" s="42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41"/>
      <c r="E773" s="8"/>
      <c r="F773" s="42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41"/>
      <c r="E774" s="8"/>
      <c r="F774" s="42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41"/>
      <c r="E775" s="8"/>
      <c r="F775" s="42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41"/>
      <c r="E776" s="8"/>
      <c r="F776" s="42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41"/>
      <c r="E777" s="8"/>
      <c r="F777" s="42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41"/>
      <c r="E778" s="8"/>
      <c r="F778" s="42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41"/>
      <c r="E779" s="8"/>
      <c r="F779" s="42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41"/>
      <c r="E780" s="8"/>
      <c r="F780" s="42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41"/>
      <c r="E781" s="8"/>
      <c r="F781" s="42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41"/>
      <c r="E782" s="8"/>
      <c r="F782" s="42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41"/>
      <c r="E783" s="8"/>
      <c r="F783" s="42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41"/>
      <c r="E784" s="8"/>
      <c r="F784" s="42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41"/>
      <c r="E785" s="8"/>
      <c r="F785" s="42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41"/>
      <c r="E786" s="8"/>
      <c r="F786" s="42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41"/>
      <c r="E787" s="8"/>
      <c r="F787" s="42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41"/>
      <c r="E788" s="8"/>
      <c r="F788" s="42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41"/>
      <c r="E789" s="8"/>
      <c r="F789" s="42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41"/>
      <c r="E790" s="8"/>
      <c r="F790" s="42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41"/>
      <c r="E791" s="8"/>
      <c r="F791" s="42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41"/>
      <c r="E792" s="8"/>
      <c r="F792" s="42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41"/>
      <c r="E793" s="8"/>
      <c r="F793" s="42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41"/>
      <c r="E794" s="8"/>
      <c r="F794" s="42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41"/>
      <c r="E795" s="8"/>
      <c r="F795" s="42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41"/>
      <c r="E796" s="8"/>
      <c r="F796" s="42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41"/>
      <c r="E797" s="8"/>
      <c r="F797" s="42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41"/>
      <c r="E798" s="8"/>
      <c r="F798" s="42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41"/>
      <c r="E799" s="8"/>
      <c r="F799" s="42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41"/>
      <c r="E800" s="8"/>
      <c r="F800" s="42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41"/>
      <c r="E801" s="8"/>
      <c r="F801" s="42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41"/>
      <c r="E802" s="8"/>
      <c r="F802" s="42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41"/>
      <c r="E803" s="8"/>
      <c r="F803" s="42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41"/>
      <c r="E804" s="8"/>
      <c r="F804" s="42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41"/>
      <c r="E805" s="8"/>
      <c r="F805" s="42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41"/>
      <c r="E806" s="8"/>
      <c r="F806" s="42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41"/>
      <c r="E807" s="8"/>
      <c r="F807" s="42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41"/>
      <c r="E808" s="8"/>
      <c r="F808" s="42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41"/>
      <c r="E809" s="8"/>
      <c r="F809" s="42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41"/>
      <c r="E810" s="8"/>
      <c r="F810" s="42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41"/>
      <c r="E811" s="8"/>
      <c r="F811" s="42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41"/>
      <c r="E812" s="8"/>
      <c r="F812" s="42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41"/>
      <c r="E813" s="8"/>
      <c r="F813" s="42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41"/>
      <c r="E814" s="8"/>
      <c r="F814" s="42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41"/>
      <c r="E815" s="8"/>
      <c r="F815" s="42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41"/>
      <c r="E816" s="8"/>
      <c r="F816" s="42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41"/>
      <c r="E817" s="8"/>
      <c r="F817" s="42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41"/>
      <c r="E818" s="8"/>
      <c r="F818" s="42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41"/>
      <c r="E819" s="8"/>
      <c r="F819" s="42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41"/>
      <c r="E820" s="8"/>
      <c r="F820" s="42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41"/>
      <c r="E821" s="8"/>
      <c r="F821" s="42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41"/>
      <c r="E822" s="8"/>
      <c r="F822" s="42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41"/>
      <c r="E823" s="8"/>
      <c r="F823" s="42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41"/>
      <c r="E824" s="8"/>
      <c r="F824" s="42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41"/>
      <c r="E825" s="8"/>
      <c r="F825" s="42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41"/>
      <c r="E826" s="8"/>
      <c r="F826" s="42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41"/>
      <c r="E827" s="8"/>
      <c r="F827" s="42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41"/>
      <c r="E828" s="8"/>
      <c r="F828" s="42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41"/>
      <c r="E829" s="8"/>
      <c r="F829" s="42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41"/>
      <c r="E830" s="8"/>
      <c r="F830" s="42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41"/>
      <c r="E831" s="8"/>
      <c r="F831" s="42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41"/>
      <c r="E832" s="8"/>
      <c r="F832" s="42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41"/>
      <c r="E833" s="8"/>
      <c r="F833" s="42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41"/>
      <c r="E834" s="8"/>
      <c r="F834" s="42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41"/>
      <c r="E835" s="8"/>
      <c r="F835" s="42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41"/>
      <c r="E836" s="8"/>
      <c r="F836" s="42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41"/>
      <c r="E837" s="8"/>
      <c r="F837" s="42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41"/>
      <c r="E838" s="8"/>
      <c r="F838" s="42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41"/>
      <c r="E839" s="8"/>
      <c r="F839" s="42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41"/>
      <c r="E840" s="8"/>
      <c r="F840" s="42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41"/>
      <c r="E841" s="8"/>
      <c r="F841" s="42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41"/>
      <c r="E842" s="8"/>
      <c r="F842" s="42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41"/>
      <c r="E843" s="8"/>
      <c r="F843" s="42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41"/>
      <c r="E844" s="8"/>
      <c r="F844" s="42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41"/>
      <c r="E845" s="8"/>
      <c r="F845" s="42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41"/>
      <c r="E846" s="8"/>
      <c r="F846" s="42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41"/>
      <c r="E847" s="8"/>
      <c r="F847" s="42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41"/>
      <c r="E848" s="8"/>
      <c r="F848" s="42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41"/>
      <c r="E849" s="8"/>
      <c r="F849" s="42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41"/>
      <c r="E850" s="8"/>
      <c r="F850" s="42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41"/>
      <c r="E851" s="8"/>
      <c r="F851" s="42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41"/>
      <c r="E852" s="8"/>
      <c r="F852" s="42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41"/>
      <c r="E853" s="8"/>
      <c r="F853" s="42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41"/>
      <c r="E854" s="8"/>
      <c r="F854" s="42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41"/>
      <c r="E855" s="8"/>
      <c r="F855" s="42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41"/>
      <c r="E856" s="8"/>
      <c r="F856" s="42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41"/>
      <c r="E857" s="8"/>
      <c r="F857" s="42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41"/>
      <c r="E858" s="8"/>
      <c r="F858" s="42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41"/>
      <c r="E859" s="8"/>
      <c r="F859" s="42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41"/>
      <c r="E860" s="8"/>
      <c r="F860" s="42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41"/>
      <c r="E861" s="8"/>
      <c r="F861" s="42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41"/>
      <c r="E862" s="8"/>
      <c r="F862" s="42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41"/>
      <c r="E863" s="8"/>
      <c r="F863" s="42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41"/>
      <c r="E864" s="8"/>
      <c r="F864" s="42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41"/>
      <c r="E865" s="8"/>
      <c r="F865" s="42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41"/>
      <c r="E866" s="8"/>
      <c r="F866" s="42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41"/>
      <c r="E867" s="8"/>
      <c r="F867" s="42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41"/>
      <c r="E868" s="8"/>
      <c r="F868" s="42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41"/>
      <c r="E869" s="8"/>
      <c r="F869" s="42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41"/>
      <c r="E870" s="8"/>
      <c r="F870" s="42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41"/>
      <c r="E871" s="8"/>
      <c r="F871" s="42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41"/>
      <c r="E872" s="8"/>
      <c r="F872" s="42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41"/>
      <c r="E873" s="8"/>
      <c r="F873" s="42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41"/>
      <c r="E874" s="8"/>
      <c r="F874" s="42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41"/>
      <c r="E875" s="8"/>
      <c r="F875" s="42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41"/>
      <c r="E876" s="8"/>
      <c r="F876" s="42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41"/>
      <c r="E877" s="8"/>
      <c r="F877" s="42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41"/>
      <c r="E878" s="8"/>
      <c r="F878" s="42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41"/>
      <c r="E879" s="8"/>
      <c r="F879" s="42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41"/>
      <c r="E880" s="8"/>
      <c r="F880" s="42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41"/>
      <c r="E881" s="8"/>
      <c r="F881" s="42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41"/>
      <c r="E882" s="8"/>
      <c r="F882" s="42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41"/>
      <c r="E883" s="8"/>
      <c r="F883" s="42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41"/>
      <c r="E884" s="8"/>
      <c r="F884" s="42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41"/>
      <c r="E885" s="8"/>
      <c r="F885" s="42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41"/>
      <c r="E886" s="8"/>
      <c r="F886" s="42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41"/>
      <c r="E887" s="8"/>
      <c r="F887" s="42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41"/>
      <c r="E888" s="8"/>
      <c r="F888" s="42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41"/>
      <c r="E889" s="8"/>
      <c r="F889" s="42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41"/>
      <c r="E890" s="8"/>
      <c r="F890" s="42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41"/>
      <c r="E891" s="8"/>
      <c r="F891" s="42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41"/>
      <c r="E892" s="8"/>
      <c r="F892" s="42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41"/>
      <c r="E893" s="8"/>
      <c r="F893" s="42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41"/>
      <c r="E894" s="8"/>
      <c r="F894" s="42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41"/>
      <c r="E895" s="8"/>
      <c r="F895" s="42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41"/>
      <c r="E896" s="8"/>
      <c r="F896" s="42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41"/>
      <c r="E897" s="8"/>
      <c r="F897" s="42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41"/>
      <c r="E898" s="8"/>
      <c r="F898" s="42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41"/>
      <c r="E899" s="8"/>
      <c r="F899" s="42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41"/>
      <c r="E900" s="8"/>
      <c r="F900" s="42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41"/>
      <c r="E901" s="8"/>
      <c r="F901" s="42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41"/>
      <c r="E902" s="8"/>
      <c r="F902" s="42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41"/>
      <c r="E903" s="8"/>
      <c r="F903" s="42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41"/>
      <c r="E904" s="8"/>
      <c r="F904" s="42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41"/>
      <c r="E905" s="8"/>
      <c r="F905" s="42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41"/>
      <c r="E906" s="8"/>
      <c r="F906" s="42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41"/>
      <c r="E907" s="8"/>
      <c r="F907" s="42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41"/>
      <c r="E908" s="8"/>
      <c r="F908" s="42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41"/>
      <c r="E909" s="8"/>
      <c r="F909" s="42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41"/>
      <c r="E910" s="8"/>
      <c r="F910" s="42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41"/>
      <c r="E911" s="8"/>
      <c r="F911" s="42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41"/>
      <c r="E912" s="8"/>
      <c r="F912" s="42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41"/>
      <c r="E913" s="8"/>
      <c r="F913" s="42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41"/>
      <c r="E914" s="8"/>
      <c r="F914" s="42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41"/>
      <c r="E915" s="8"/>
      <c r="F915" s="42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41"/>
      <c r="E916" s="8"/>
      <c r="F916" s="42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41"/>
      <c r="E917" s="8"/>
      <c r="F917" s="42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41"/>
      <c r="E918" s="8"/>
      <c r="F918" s="42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41"/>
      <c r="E919" s="8"/>
      <c r="F919" s="42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41"/>
      <c r="E920" s="8"/>
      <c r="F920" s="42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41"/>
      <c r="E921" s="8"/>
      <c r="F921" s="42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41"/>
      <c r="E922" s="8"/>
      <c r="F922" s="42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41"/>
      <c r="E923" s="8"/>
      <c r="F923" s="42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41"/>
      <c r="E924" s="8"/>
      <c r="F924" s="42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41"/>
      <c r="E925" s="8"/>
      <c r="F925" s="42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41"/>
      <c r="E926" s="8"/>
      <c r="F926" s="42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41"/>
      <c r="E927" s="8"/>
      <c r="F927" s="42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41"/>
      <c r="E928" s="8"/>
      <c r="F928" s="42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41"/>
      <c r="E929" s="8"/>
      <c r="F929" s="42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41"/>
      <c r="E930" s="8"/>
      <c r="F930" s="42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41"/>
      <c r="E931" s="8"/>
      <c r="F931" s="42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41"/>
      <c r="E932" s="8"/>
      <c r="F932" s="42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41"/>
      <c r="E933" s="8"/>
      <c r="F933" s="42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41"/>
      <c r="E934" s="8"/>
      <c r="F934" s="42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41"/>
      <c r="E935" s="8"/>
      <c r="F935" s="42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41"/>
      <c r="E936" s="8"/>
      <c r="F936" s="42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41"/>
      <c r="E937" s="8"/>
      <c r="F937" s="42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41"/>
      <c r="E938" s="8"/>
      <c r="F938" s="42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41"/>
      <c r="E939" s="8"/>
      <c r="F939" s="42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41"/>
      <c r="E940" s="8"/>
      <c r="F940" s="42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41"/>
      <c r="E941" s="8"/>
      <c r="F941" s="42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41"/>
      <c r="E942" s="8"/>
      <c r="F942" s="42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41"/>
      <c r="E943" s="8"/>
      <c r="F943" s="42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41"/>
      <c r="E944" s="8"/>
      <c r="F944" s="42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41"/>
      <c r="E945" s="8"/>
      <c r="F945" s="42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41"/>
      <c r="E946" s="8"/>
      <c r="F946" s="42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41"/>
      <c r="E947" s="8"/>
      <c r="F947" s="42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41"/>
      <c r="E948" s="8"/>
      <c r="F948" s="42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41"/>
      <c r="E949" s="8"/>
      <c r="F949" s="42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41"/>
      <c r="E950" s="8"/>
      <c r="F950" s="42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41"/>
      <c r="E951" s="8"/>
      <c r="F951" s="42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41"/>
      <c r="E952" s="8"/>
      <c r="F952" s="42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41"/>
      <c r="E953" s="8"/>
      <c r="F953" s="42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41"/>
      <c r="E954" s="8"/>
      <c r="F954" s="42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41"/>
      <c r="E955" s="8"/>
      <c r="F955" s="42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41"/>
      <c r="E956" s="8"/>
      <c r="F956" s="42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41"/>
      <c r="E957" s="8"/>
      <c r="F957" s="42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41"/>
      <c r="E958" s="8"/>
      <c r="F958" s="42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41"/>
      <c r="E959" s="8"/>
      <c r="F959" s="42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41"/>
      <c r="E960" s="8"/>
      <c r="F960" s="42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41"/>
      <c r="E961" s="8"/>
      <c r="F961" s="42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41"/>
      <c r="E962" s="8"/>
      <c r="F962" s="42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41"/>
      <c r="E963" s="8"/>
      <c r="F963" s="42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41"/>
      <c r="E964" s="8"/>
      <c r="F964" s="42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41"/>
      <c r="E965" s="8"/>
      <c r="F965" s="42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41"/>
      <c r="E966" s="8"/>
      <c r="F966" s="42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41"/>
      <c r="E967" s="8"/>
      <c r="F967" s="42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41"/>
      <c r="E968" s="8"/>
      <c r="F968" s="42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41"/>
      <c r="E969" s="8"/>
      <c r="F969" s="42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41"/>
      <c r="E970" s="8"/>
      <c r="F970" s="42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41"/>
      <c r="E971" s="8"/>
      <c r="F971" s="42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41"/>
      <c r="E972" s="8"/>
      <c r="F972" s="42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41"/>
      <c r="E973" s="8"/>
      <c r="F973" s="42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41"/>
      <c r="E974" s="8"/>
      <c r="F974" s="42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41"/>
      <c r="E975" s="8"/>
      <c r="F975" s="42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41"/>
      <c r="E976" s="8"/>
      <c r="F976" s="42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41"/>
      <c r="E977" s="8"/>
      <c r="F977" s="42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41"/>
      <c r="E978" s="8"/>
      <c r="F978" s="42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41"/>
      <c r="E979" s="8"/>
      <c r="F979" s="42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41"/>
      <c r="E980" s="8"/>
      <c r="F980" s="42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41"/>
      <c r="E981" s="8"/>
      <c r="F981" s="42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41"/>
      <c r="E982" s="8"/>
      <c r="F982" s="42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41"/>
      <c r="E983" s="8"/>
      <c r="F983" s="42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41"/>
      <c r="E984" s="8"/>
      <c r="F984" s="42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41"/>
      <c r="E985" s="8"/>
      <c r="F985" s="42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41"/>
      <c r="E986" s="8"/>
      <c r="F986" s="42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41"/>
      <c r="E987" s="8"/>
      <c r="F987" s="42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41"/>
      <c r="E988" s="8"/>
      <c r="F988" s="42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41"/>
      <c r="E989" s="8"/>
      <c r="F989" s="42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41"/>
      <c r="E990" s="8"/>
      <c r="F990" s="42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41"/>
      <c r="E991" s="8"/>
      <c r="F991" s="42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41"/>
      <c r="E992" s="8"/>
      <c r="F992" s="42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41"/>
      <c r="E993" s="8"/>
      <c r="F993" s="42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41"/>
      <c r="E994" s="8"/>
      <c r="F994" s="42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41"/>
      <c r="E995" s="8"/>
      <c r="F995" s="42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41"/>
      <c r="E996" s="8"/>
      <c r="F996" s="42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41"/>
      <c r="E997" s="8"/>
      <c r="F997" s="42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41"/>
      <c r="E998" s="8"/>
      <c r="F998" s="42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>
      <c r="A999" s="8"/>
      <c r="B999" s="8"/>
      <c r="C999" s="8"/>
      <c r="D999" s="41"/>
      <c r="E999" s="8"/>
      <c r="F999" s="42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>
      <c r="A1000" s="8"/>
      <c r="B1000" s="8"/>
      <c r="C1000" s="8"/>
      <c r="D1000" s="41"/>
      <c r="E1000" s="8"/>
      <c r="F1000" s="42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mergeCells count="3">
    <mergeCell ref="A1:I1"/>
    <mergeCell ref="B2:C2"/>
    <mergeCell ref="E2:G2"/>
  </mergeCells>
  <hyperlinks>
    <hyperlink ref="J3" location="MAIN!A1" display="Cover Page" xr:uid="{00000000-0004-0000-0A00-000000000000}"/>
    <hyperlink ref="E5" r:id="rId1" xr:uid="{00000000-0004-0000-0A00-000001000000}"/>
  </hyperlinks>
  <pageMargins left="0" right="0" top="0" bottom="0" header="0" footer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8" t="s">
        <v>99</v>
      </c>
      <c r="B1" s="87"/>
      <c r="C1" s="87"/>
      <c r="D1" s="87"/>
      <c r="E1" s="87"/>
      <c r="F1" s="87"/>
      <c r="G1" s="87"/>
      <c r="H1" s="87"/>
      <c r="I1" s="8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9" t="s">
        <v>25</v>
      </c>
      <c r="B2" s="79" t="s">
        <v>23</v>
      </c>
      <c r="C2" s="88"/>
      <c r="D2" s="10" t="s">
        <v>26</v>
      </c>
      <c r="E2" s="80" t="s">
        <v>24</v>
      </c>
      <c r="F2" s="87"/>
      <c r="G2" s="88"/>
      <c r="H2" s="11" t="s">
        <v>27</v>
      </c>
      <c r="I2" s="11" t="s">
        <v>28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12" t="s">
        <v>29</v>
      </c>
      <c r="B3" s="13" t="s">
        <v>30</v>
      </c>
      <c r="C3" s="13" t="s">
        <v>31</v>
      </c>
      <c r="D3" s="14" t="s">
        <v>32</v>
      </c>
      <c r="E3" s="15" t="s">
        <v>33</v>
      </c>
      <c r="F3" s="14" t="s">
        <v>34</v>
      </c>
      <c r="G3" s="12" t="s">
        <v>35</v>
      </c>
      <c r="H3" s="13" t="s">
        <v>36</v>
      </c>
      <c r="I3" s="13" t="s">
        <v>37</v>
      </c>
      <c r="J3" s="16" t="s">
        <v>38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>
      <c r="A4" s="17" t="s">
        <v>380</v>
      </c>
      <c r="B4" s="17">
        <v>11.45</v>
      </c>
      <c r="C4" s="19" t="s">
        <v>381</v>
      </c>
      <c r="D4" s="20">
        <v>2</v>
      </c>
      <c r="E4" s="17">
        <v>3</v>
      </c>
      <c r="F4" s="20">
        <f>D4</f>
        <v>2</v>
      </c>
      <c r="G4" s="17">
        <v>3</v>
      </c>
      <c r="H4" s="17" t="s">
        <v>382</v>
      </c>
      <c r="I4" s="21" t="s">
        <v>383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>
      <c r="A5" s="17" t="s">
        <v>384</v>
      </c>
      <c r="B5" s="27">
        <v>11.45</v>
      </c>
      <c r="C5" s="19" t="s">
        <v>385</v>
      </c>
      <c r="D5" s="20">
        <v>2</v>
      </c>
      <c r="E5" s="17">
        <v>3</v>
      </c>
      <c r="F5" s="23">
        <f t="shared" ref="F5:F47" si="0">F4+D5</f>
        <v>4</v>
      </c>
      <c r="G5" s="17">
        <v>5</v>
      </c>
      <c r="H5" s="27" t="s">
        <v>382</v>
      </c>
      <c r="I5" s="21" t="s">
        <v>383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17" t="s">
        <v>386</v>
      </c>
      <c r="B6" s="27">
        <v>11.45</v>
      </c>
      <c r="C6" s="24" t="s">
        <v>387</v>
      </c>
      <c r="D6" s="62">
        <v>2</v>
      </c>
      <c r="E6" s="17">
        <v>3</v>
      </c>
      <c r="F6" s="23">
        <f t="shared" si="0"/>
        <v>6</v>
      </c>
      <c r="G6" s="17">
        <v>8</v>
      </c>
      <c r="H6" s="27" t="s">
        <v>382</v>
      </c>
      <c r="I6" s="26" t="s">
        <v>383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17" t="s">
        <v>388</v>
      </c>
      <c r="B7" s="27">
        <v>11.45</v>
      </c>
      <c r="C7" s="24" t="s">
        <v>389</v>
      </c>
      <c r="D7" s="62">
        <v>2</v>
      </c>
      <c r="E7" s="27">
        <v>3</v>
      </c>
      <c r="F7" s="23">
        <f t="shared" si="0"/>
        <v>8</v>
      </c>
      <c r="G7" s="17">
        <v>7</v>
      </c>
      <c r="H7" s="27" t="s">
        <v>382</v>
      </c>
      <c r="I7" s="26" t="s">
        <v>383</v>
      </c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17" t="s">
        <v>390</v>
      </c>
      <c r="B8" s="27">
        <v>11.45</v>
      </c>
      <c r="C8" s="24" t="s">
        <v>391</v>
      </c>
      <c r="D8" s="62">
        <v>2</v>
      </c>
      <c r="E8" s="27">
        <v>3</v>
      </c>
      <c r="F8" s="23">
        <f t="shared" si="0"/>
        <v>10</v>
      </c>
      <c r="G8" s="17">
        <v>6</v>
      </c>
      <c r="H8" s="27" t="s">
        <v>382</v>
      </c>
      <c r="I8" s="26" t="s">
        <v>383</v>
      </c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>
      <c r="A9" s="17" t="s">
        <v>392</v>
      </c>
      <c r="B9" s="27">
        <v>11.45</v>
      </c>
      <c r="C9" s="19" t="s">
        <v>393</v>
      </c>
      <c r="D9" s="20">
        <v>2</v>
      </c>
      <c r="E9" s="27">
        <v>3</v>
      </c>
      <c r="F9" s="23">
        <f t="shared" si="0"/>
        <v>12</v>
      </c>
      <c r="G9" s="17">
        <v>9</v>
      </c>
      <c r="H9" s="27" t="s">
        <v>382</v>
      </c>
      <c r="I9" s="26" t="s">
        <v>383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>
      <c r="A10" s="17" t="s">
        <v>394</v>
      </c>
      <c r="B10" s="27">
        <v>11.45</v>
      </c>
      <c r="C10" s="19" t="s">
        <v>395</v>
      </c>
      <c r="D10" s="20">
        <v>2</v>
      </c>
      <c r="E10" s="27">
        <v>3</v>
      </c>
      <c r="F10" s="23">
        <f t="shared" si="0"/>
        <v>14</v>
      </c>
      <c r="G10" s="17">
        <v>8</v>
      </c>
      <c r="H10" s="27" t="s">
        <v>382</v>
      </c>
      <c r="I10" s="26" t="s">
        <v>383</v>
      </c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17" t="s">
        <v>396</v>
      </c>
      <c r="B11" s="27">
        <v>11.45</v>
      </c>
      <c r="C11" s="26" t="s">
        <v>397</v>
      </c>
      <c r="D11" s="20">
        <v>2</v>
      </c>
      <c r="E11" s="27">
        <v>3</v>
      </c>
      <c r="F11" s="23">
        <f t="shared" si="0"/>
        <v>16</v>
      </c>
      <c r="G11" s="17">
        <v>8</v>
      </c>
      <c r="H11" s="27" t="s">
        <v>382</v>
      </c>
      <c r="I11" s="26" t="s">
        <v>398</v>
      </c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>
      <c r="A12" s="17" t="s">
        <v>399</v>
      </c>
      <c r="B12" s="27">
        <v>11.45</v>
      </c>
      <c r="C12" s="26" t="s">
        <v>400</v>
      </c>
      <c r="D12" s="20">
        <v>2</v>
      </c>
      <c r="E12" s="27">
        <v>3</v>
      </c>
      <c r="F12" s="23">
        <f t="shared" si="0"/>
        <v>18</v>
      </c>
      <c r="G12" s="17">
        <v>9</v>
      </c>
      <c r="H12" s="27" t="s">
        <v>382</v>
      </c>
      <c r="I12" s="21" t="s">
        <v>398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17" t="s">
        <v>401</v>
      </c>
      <c r="B13" s="27">
        <v>11.45</v>
      </c>
      <c r="C13" s="26" t="s">
        <v>402</v>
      </c>
      <c r="D13" s="20">
        <v>2</v>
      </c>
      <c r="E13" s="27">
        <v>3</v>
      </c>
      <c r="F13" s="23">
        <f t="shared" si="0"/>
        <v>20</v>
      </c>
      <c r="G13" s="17">
        <v>8</v>
      </c>
      <c r="H13" s="27" t="s">
        <v>382</v>
      </c>
      <c r="I13" s="21" t="s">
        <v>398</v>
      </c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>
      <c r="A14" s="17" t="s">
        <v>403</v>
      </c>
      <c r="B14" s="27">
        <v>11.45</v>
      </c>
      <c r="C14" s="26" t="s">
        <v>404</v>
      </c>
      <c r="D14" s="20">
        <v>2</v>
      </c>
      <c r="E14" s="27">
        <v>3</v>
      </c>
      <c r="F14" s="23">
        <f t="shared" si="0"/>
        <v>22</v>
      </c>
      <c r="G14" s="17">
        <v>7</v>
      </c>
      <c r="H14" s="27" t="s">
        <v>382</v>
      </c>
      <c r="I14" s="21" t="s">
        <v>398</v>
      </c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17"/>
      <c r="B15" s="30"/>
      <c r="C15" s="19"/>
      <c r="D15" s="20"/>
      <c r="E15" s="31"/>
      <c r="F15" s="23">
        <f t="shared" si="0"/>
        <v>22</v>
      </c>
      <c r="G15" s="17"/>
      <c r="H15" s="21"/>
      <c r="I15" s="2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>
      <c r="A16" s="17"/>
      <c r="B16" s="30"/>
      <c r="C16" s="17"/>
      <c r="D16" s="20"/>
      <c r="E16" s="31"/>
      <c r="F16" s="23">
        <f t="shared" si="0"/>
        <v>22</v>
      </c>
      <c r="G16" s="17"/>
      <c r="H16" s="21"/>
      <c r="I16" s="2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>
      <c r="A17" s="22"/>
      <c r="B17" s="30"/>
      <c r="C17" s="17"/>
      <c r="D17" s="20"/>
      <c r="E17" s="31"/>
      <c r="F17" s="23">
        <f t="shared" si="0"/>
        <v>22</v>
      </c>
      <c r="G17" s="17"/>
      <c r="H17" s="21"/>
      <c r="I17" s="2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>
      <c r="A18" s="22"/>
      <c r="B18" s="18"/>
      <c r="C18" s="17"/>
      <c r="D18" s="20"/>
      <c r="E18" s="31"/>
      <c r="F18" s="23">
        <f t="shared" si="0"/>
        <v>22</v>
      </c>
      <c r="G18" s="17"/>
      <c r="H18" s="21"/>
      <c r="I18" s="2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>
      <c r="A19" s="22"/>
      <c r="B19" s="30"/>
      <c r="C19" s="17"/>
      <c r="D19" s="20"/>
      <c r="E19" s="31"/>
      <c r="F19" s="23">
        <f t="shared" si="0"/>
        <v>22</v>
      </c>
      <c r="G19" s="17"/>
      <c r="H19" s="21"/>
      <c r="I19" s="2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 t="s">
        <v>65</v>
      </c>
    </row>
    <row r="20" spans="1:26">
      <c r="A20" s="22"/>
      <c r="B20" s="30"/>
      <c r="C20" s="17"/>
      <c r="D20" s="20"/>
      <c r="E20" s="31"/>
      <c r="F20" s="23">
        <f t="shared" si="0"/>
        <v>22</v>
      </c>
      <c r="G20" s="17"/>
      <c r="H20" s="21"/>
      <c r="I20" s="2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 t="s">
        <v>65</v>
      </c>
    </row>
    <row r="21" spans="1:26">
      <c r="A21" s="22"/>
      <c r="B21" s="30"/>
      <c r="C21" s="17"/>
      <c r="D21" s="20"/>
      <c r="E21" s="31"/>
      <c r="F21" s="23">
        <f t="shared" si="0"/>
        <v>22</v>
      </c>
      <c r="G21" s="17"/>
      <c r="H21" s="21"/>
      <c r="I21" s="2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>
      <c r="A22" s="67"/>
      <c r="B22" s="75"/>
      <c r="C22" s="17"/>
      <c r="D22" s="20"/>
      <c r="E22" s="31"/>
      <c r="F22" s="23">
        <f t="shared" si="0"/>
        <v>22</v>
      </c>
      <c r="G22" s="17"/>
      <c r="H22" s="21"/>
      <c r="I22" s="2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>
      <c r="A23" s="22"/>
      <c r="B23" s="30"/>
      <c r="C23" s="17"/>
      <c r="D23" s="17"/>
      <c r="E23" s="31"/>
      <c r="F23" s="23">
        <f t="shared" si="0"/>
        <v>22</v>
      </c>
      <c r="G23" s="17"/>
      <c r="H23" s="21"/>
      <c r="I23" s="2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>
      <c r="A24" s="17"/>
      <c r="B24" s="30"/>
      <c r="C24" s="17"/>
      <c r="D24" s="20"/>
      <c r="E24" s="31"/>
      <c r="F24" s="23">
        <f t="shared" si="0"/>
        <v>22</v>
      </c>
      <c r="G24" s="17"/>
      <c r="H24" s="21"/>
      <c r="I24" s="2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>
      <c r="A25" s="17"/>
      <c r="B25" s="30"/>
      <c r="C25" s="17"/>
      <c r="D25" s="20"/>
      <c r="E25" s="31"/>
      <c r="F25" s="23">
        <f t="shared" si="0"/>
        <v>22</v>
      </c>
      <c r="G25" s="17"/>
      <c r="H25" s="21"/>
      <c r="I25" s="2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>
      <c r="A26" s="17"/>
      <c r="B26" s="30"/>
      <c r="C26" s="17"/>
      <c r="D26" s="20"/>
      <c r="E26" s="31"/>
      <c r="F26" s="23">
        <f t="shared" si="0"/>
        <v>22</v>
      </c>
      <c r="G26" s="17"/>
      <c r="H26" s="21"/>
      <c r="I26" s="2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>
      <c r="A27" s="17"/>
      <c r="B27" s="30"/>
      <c r="C27" s="17"/>
      <c r="D27" s="20"/>
      <c r="E27" s="31"/>
      <c r="F27" s="23">
        <f t="shared" si="0"/>
        <v>22</v>
      </c>
      <c r="G27" s="17"/>
      <c r="H27" s="21"/>
      <c r="I27" s="2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>
      <c r="A28" s="17"/>
      <c r="B28" s="30"/>
      <c r="C28" s="17"/>
      <c r="D28" s="20"/>
      <c r="E28" s="31"/>
      <c r="F28" s="23">
        <f t="shared" si="0"/>
        <v>22</v>
      </c>
      <c r="G28" s="17"/>
      <c r="H28" s="21"/>
      <c r="I28" s="2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>
      <c r="A29" s="17"/>
      <c r="B29" s="30"/>
      <c r="C29" s="17"/>
      <c r="D29" s="20"/>
      <c r="E29" s="31"/>
      <c r="F29" s="23">
        <f t="shared" si="0"/>
        <v>22</v>
      </c>
      <c r="G29" s="17"/>
      <c r="H29" s="21"/>
      <c r="I29" s="2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>
      <c r="A30" s="32"/>
      <c r="B30" s="18"/>
      <c r="C30" s="17"/>
      <c r="D30" s="20"/>
      <c r="E30" s="31"/>
      <c r="F30" s="23">
        <f t="shared" si="0"/>
        <v>22</v>
      </c>
      <c r="G30" s="17"/>
      <c r="H30" s="21"/>
      <c r="I30" s="2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>
      <c r="A31" s="32"/>
      <c r="B31" s="30"/>
      <c r="C31" s="17"/>
      <c r="D31" s="20"/>
      <c r="E31" s="31"/>
      <c r="F31" s="23">
        <f t="shared" si="0"/>
        <v>22</v>
      </c>
      <c r="G31" s="17"/>
      <c r="H31" s="21"/>
      <c r="I31" s="2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32"/>
      <c r="B32" s="30"/>
      <c r="C32" s="17"/>
      <c r="D32" s="20"/>
      <c r="E32" s="18"/>
      <c r="F32" s="23">
        <f t="shared" si="0"/>
        <v>22</v>
      </c>
      <c r="G32" s="17"/>
      <c r="H32" s="21"/>
      <c r="I32" s="2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32"/>
      <c r="B33" s="21"/>
      <c r="C33" s="21"/>
      <c r="D33" s="20"/>
      <c r="E33" s="34"/>
      <c r="F33" s="23">
        <f t="shared" si="0"/>
        <v>22</v>
      </c>
      <c r="G33" s="17"/>
      <c r="H33" s="21"/>
      <c r="I33" s="2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>
      <c r="A34" s="72"/>
      <c r="B34" s="30"/>
      <c r="C34" s="17"/>
      <c r="D34" s="20"/>
      <c r="E34" s="18"/>
      <c r="F34" s="23">
        <f t="shared" si="0"/>
        <v>22</v>
      </c>
      <c r="G34" s="17"/>
      <c r="H34" s="21"/>
      <c r="I34" s="2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>
      <c r="A35" s="17"/>
      <c r="B35" s="30"/>
      <c r="C35" s="17"/>
      <c r="D35" s="20"/>
      <c r="E35" s="31"/>
      <c r="F35" s="23">
        <f t="shared" si="0"/>
        <v>22</v>
      </c>
      <c r="G35" s="17"/>
      <c r="H35" s="21"/>
      <c r="I35" s="2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7"/>
      <c r="B36" s="17"/>
      <c r="C36" s="17"/>
      <c r="D36" s="20"/>
      <c r="E36" s="31"/>
      <c r="F36" s="23">
        <f t="shared" si="0"/>
        <v>22</v>
      </c>
      <c r="G36" s="17"/>
      <c r="H36" s="21"/>
      <c r="I36" s="2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>
      <c r="A37" s="17"/>
      <c r="B37" s="73"/>
      <c r="C37" s="17"/>
      <c r="D37" s="20"/>
      <c r="E37" s="31"/>
      <c r="F37" s="23">
        <f t="shared" si="0"/>
        <v>22</v>
      </c>
      <c r="G37" s="17"/>
      <c r="H37" s="21"/>
      <c r="I37" s="2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>
      <c r="A38" s="17"/>
      <c r="B38" s="73"/>
      <c r="C38" s="17"/>
      <c r="D38" s="20"/>
      <c r="E38" s="31"/>
      <c r="F38" s="23">
        <f t="shared" si="0"/>
        <v>22</v>
      </c>
      <c r="G38" s="17"/>
      <c r="H38" s="21"/>
      <c r="I38" s="2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>
      <c r="A39" s="17"/>
      <c r="B39" s="8"/>
      <c r="C39" s="17"/>
      <c r="D39" s="20"/>
      <c r="E39" s="31"/>
      <c r="F39" s="23">
        <f t="shared" si="0"/>
        <v>22</v>
      </c>
      <c r="G39" s="17"/>
      <c r="H39" s="21"/>
      <c r="I39" s="2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>
      <c r="A40" s="17"/>
      <c r="B40" s="17"/>
      <c r="C40" s="17"/>
      <c r="D40" s="20"/>
      <c r="E40" s="31"/>
      <c r="F40" s="23">
        <f t="shared" si="0"/>
        <v>22</v>
      </c>
      <c r="G40" s="17"/>
      <c r="H40" s="21"/>
      <c r="I40" s="2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>
      <c r="A41" s="17"/>
      <c r="B41" s="30"/>
      <c r="C41" s="17"/>
      <c r="D41" s="20"/>
      <c r="E41" s="31"/>
      <c r="F41" s="23">
        <f t="shared" si="0"/>
        <v>22</v>
      </c>
      <c r="G41" s="17"/>
      <c r="H41" s="21"/>
      <c r="I41" s="2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>
      <c r="A42" s="17"/>
      <c r="B42" s="30"/>
      <c r="C42" s="17"/>
      <c r="D42" s="20"/>
      <c r="E42" s="31"/>
      <c r="F42" s="23">
        <f t="shared" si="0"/>
        <v>22</v>
      </c>
      <c r="G42" s="17"/>
      <c r="H42" s="21"/>
      <c r="I42" s="2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>
      <c r="A43" s="32"/>
      <c r="B43" s="18"/>
      <c r="C43" s="17"/>
      <c r="D43" s="20"/>
      <c r="E43" s="31"/>
      <c r="F43" s="23">
        <f t="shared" si="0"/>
        <v>22</v>
      </c>
      <c r="G43" s="17"/>
      <c r="H43" s="21"/>
      <c r="I43" s="2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>
      <c r="A44" s="32"/>
      <c r="B44" s="30"/>
      <c r="C44" s="17"/>
      <c r="D44" s="20"/>
      <c r="E44" s="31"/>
      <c r="F44" s="23">
        <f t="shared" si="0"/>
        <v>22</v>
      </c>
      <c r="G44" s="17"/>
      <c r="H44" s="21"/>
      <c r="I44" s="2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>
      <c r="A45" s="32"/>
      <c r="B45" s="33"/>
      <c r="C45" s="17"/>
      <c r="D45" s="20"/>
      <c r="E45" s="34"/>
      <c r="F45" s="23">
        <f t="shared" si="0"/>
        <v>22</v>
      </c>
      <c r="G45" s="21"/>
      <c r="H45" s="21"/>
      <c r="I45" s="2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>
      <c r="A46" s="21"/>
      <c r="B46" s="33"/>
      <c r="C46" s="21"/>
      <c r="D46" s="20"/>
      <c r="E46" s="34"/>
      <c r="F46" s="23">
        <f t="shared" si="0"/>
        <v>22</v>
      </c>
      <c r="G46" s="21"/>
      <c r="H46" s="21"/>
      <c r="I46" s="2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>
      <c r="A47" s="35"/>
      <c r="B47" s="21"/>
      <c r="C47" s="21"/>
      <c r="D47" s="20"/>
      <c r="E47" s="34"/>
      <c r="F47" s="23">
        <f t="shared" si="0"/>
        <v>22</v>
      </c>
      <c r="G47" s="21"/>
      <c r="H47" s="21"/>
      <c r="I47" s="2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>
      <c r="A48" s="36"/>
      <c r="B48" s="37"/>
      <c r="C48" s="37"/>
      <c r="D48" s="38"/>
      <c r="E48" s="39"/>
      <c r="F48" s="40"/>
      <c r="G48" s="37"/>
      <c r="H48" s="37"/>
      <c r="I48" s="37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>
      <c r="A49" s="8"/>
      <c r="B49" s="8"/>
      <c r="C49" s="8"/>
      <c r="D49" s="41"/>
      <c r="E49" s="8"/>
      <c r="F49" s="42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>
      <c r="A50" s="8"/>
      <c r="B50" s="8"/>
      <c r="C50" s="8"/>
      <c r="D50" s="41"/>
      <c r="E50" s="8"/>
      <c r="F50" s="42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>
      <c r="A51" s="8"/>
      <c r="B51" s="8"/>
      <c r="C51" s="8"/>
      <c r="D51" s="41"/>
      <c r="E51" s="8"/>
      <c r="F51" s="42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>
      <c r="A52" s="8"/>
      <c r="B52" s="8"/>
      <c r="C52" s="8"/>
      <c r="D52" s="41"/>
      <c r="E52" s="8"/>
      <c r="F52" s="42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>
      <c r="A53" s="8"/>
      <c r="B53" s="8"/>
      <c r="C53" s="8"/>
      <c r="D53" s="41"/>
      <c r="E53" s="8"/>
      <c r="F53" s="42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>
      <c r="A54" s="8"/>
      <c r="B54" s="8"/>
      <c r="C54" s="8"/>
      <c r="D54" s="41"/>
      <c r="E54" s="8"/>
      <c r="F54" s="42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8"/>
      <c r="B55" s="8"/>
      <c r="C55" s="8"/>
      <c r="D55" s="41"/>
      <c r="E55" s="8"/>
      <c r="F55" s="42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8"/>
      <c r="B56" s="8"/>
      <c r="C56" s="8"/>
      <c r="D56" s="41"/>
      <c r="E56" s="8"/>
      <c r="F56" s="42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>
      <c r="A57" s="8"/>
      <c r="B57" s="8"/>
      <c r="C57" s="8"/>
      <c r="D57" s="41"/>
      <c r="E57" s="8"/>
      <c r="F57" s="42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>
      <c r="A58" s="8"/>
      <c r="B58" s="8"/>
      <c r="C58" s="8"/>
      <c r="D58" s="41"/>
      <c r="E58" s="8"/>
      <c r="F58" s="42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>
      <c r="A59" s="8"/>
      <c r="B59" s="8"/>
      <c r="C59" s="8"/>
      <c r="D59" s="41"/>
      <c r="E59" s="8"/>
      <c r="F59" s="42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>
      <c r="A60" s="8"/>
      <c r="B60" s="8"/>
      <c r="C60" s="8"/>
      <c r="D60" s="41"/>
      <c r="E60" s="8"/>
      <c r="F60" s="42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>
      <c r="A61" s="8"/>
      <c r="B61" s="8"/>
      <c r="C61" s="8"/>
      <c r="D61" s="41"/>
      <c r="E61" s="8"/>
      <c r="F61" s="42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>
      <c r="A62" s="8"/>
      <c r="B62" s="8"/>
      <c r="C62" s="8"/>
      <c r="D62" s="41"/>
      <c r="E62" s="8"/>
      <c r="F62" s="42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>
      <c r="A63" s="8"/>
      <c r="B63" s="8"/>
      <c r="C63" s="8"/>
      <c r="D63" s="41"/>
      <c r="E63" s="8"/>
      <c r="F63" s="42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>
      <c r="A64" s="8"/>
      <c r="B64" s="8"/>
      <c r="C64" s="8"/>
      <c r="D64" s="41"/>
      <c r="E64" s="8"/>
      <c r="F64" s="42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>
      <c r="A65" s="8"/>
      <c r="B65" s="8"/>
      <c r="C65" s="8"/>
      <c r="D65" s="41"/>
      <c r="E65" s="8"/>
      <c r="F65" s="42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>
      <c r="A66" s="8"/>
      <c r="B66" s="8"/>
      <c r="C66" s="8"/>
      <c r="D66" s="41"/>
      <c r="E66" s="8"/>
      <c r="F66" s="42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>
      <c r="A67" s="8"/>
      <c r="B67" s="8"/>
      <c r="C67" s="8"/>
      <c r="D67" s="41"/>
      <c r="E67" s="8"/>
      <c r="F67" s="42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>
      <c r="A68" s="8"/>
      <c r="B68" s="8"/>
      <c r="C68" s="8"/>
      <c r="D68" s="41"/>
      <c r="E68" s="8"/>
      <c r="F68" s="42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>
      <c r="A69" s="8"/>
      <c r="B69" s="8"/>
      <c r="C69" s="8"/>
      <c r="D69" s="41"/>
      <c r="E69" s="8"/>
      <c r="F69" s="42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>
      <c r="A70" s="8"/>
      <c r="B70" s="8"/>
      <c r="C70" s="8"/>
      <c r="D70" s="41"/>
      <c r="E70" s="8"/>
      <c r="F70" s="42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>
      <c r="A71" s="8"/>
      <c r="B71" s="8"/>
      <c r="C71" s="8"/>
      <c r="D71" s="41"/>
      <c r="E71" s="8"/>
      <c r="F71" s="42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>
      <c r="A72" s="8"/>
      <c r="B72" s="8"/>
      <c r="C72" s="8"/>
      <c r="D72" s="41"/>
      <c r="E72" s="8"/>
      <c r="F72" s="42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>
      <c r="A73" s="8"/>
      <c r="B73" s="8"/>
      <c r="C73" s="8"/>
      <c r="D73" s="41"/>
      <c r="E73" s="8"/>
      <c r="F73" s="42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>
      <c r="A74" s="8"/>
      <c r="B74" s="8"/>
      <c r="C74" s="8"/>
      <c r="D74" s="41"/>
      <c r="E74" s="8"/>
      <c r="F74" s="42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>
      <c r="A75" s="8"/>
      <c r="B75" s="8"/>
      <c r="C75" s="8"/>
      <c r="D75" s="41"/>
      <c r="E75" s="8"/>
      <c r="F75" s="42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>
      <c r="A76" s="8"/>
      <c r="B76" s="8"/>
      <c r="C76" s="8"/>
      <c r="D76" s="41"/>
      <c r="E76" s="8"/>
      <c r="F76" s="42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>
      <c r="A77" s="8"/>
      <c r="B77" s="8"/>
      <c r="C77" s="8"/>
      <c r="D77" s="41"/>
      <c r="E77" s="8"/>
      <c r="F77" s="42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>
      <c r="A78" s="8"/>
      <c r="B78" s="8"/>
      <c r="C78" s="8"/>
      <c r="D78" s="41"/>
      <c r="E78" s="8"/>
      <c r="F78" s="42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>
      <c r="A79" s="8"/>
      <c r="B79" s="8"/>
      <c r="C79" s="8"/>
      <c r="D79" s="41"/>
      <c r="E79" s="8"/>
      <c r="F79" s="42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>
      <c r="A80" s="8"/>
      <c r="B80" s="8"/>
      <c r="C80" s="8"/>
      <c r="D80" s="41"/>
      <c r="E80" s="8"/>
      <c r="F80" s="42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>
      <c r="A81" s="8"/>
      <c r="B81" s="8"/>
      <c r="C81" s="8"/>
      <c r="D81" s="41"/>
      <c r="E81" s="8"/>
      <c r="F81" s="42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>
      <c r="A82" s="8"/>
      <c r="B82" s="8"/>
      <c r="C82" s="8"/>
      <c r="D82" s="41"/>
      <c r="E82" s="8"/>
      <c r="F82" s="42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>
      <c r="A83" s="8"/>
      <c r="B83" s="8"/>
      <c r="C83" s="8"/>
      <c r="D83" s="41"/>
      <c r="E83" s="8"/>
      <c r="F83" s="42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>
      <c r="A84" s="8"/>
      <c r="B84" s="8"/>
      <c r="C84" s="8"/>
      <c r="D84" s="41"/>
      <c r="E84" s="8"/>
      <c r="F84" s="42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>
      <c r="A85" s="8"/>
      <c r="B85" s="8"/>
      <c r="C85" s="8"/>
      <c r="D85" s="41"/>
      <c r="E85" s="8"/>
      <c r="F85" s="42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>
      <c r="A86" s="8"/>
      <c r="B86" s="8"/>
      <c r="C86" s="8"/>
      <c r="D86" s="41"/>
      <c r="E86" s="8"/>
      <c r="F86" s="42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>
      <c r="A87" s="8"/>
      <c r="B87" s="8"/>
      <c r="C87" s="8"/>
      <c r="D87" s="41"/>
      <c r="E87" s="8"/>
      <c r="F87" s="42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>
      <c r="A88" s="8"/>
      <c r="B88" s="8"/>
      <c r="C88" s="8"/>
      <c r="D88" s="41"/>
      <c r="E88" s="8"/>
      <c r="F88" s="42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>
      <c r="A89" s="8"/>
      <c r="B89" s="8"/>
      <c r="C89" s="8"/>
      <c r="D89" s="41"/>
      <c r="E89" s="8"/>
      <c r="F89" s="42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>
      <c r="A90" s="8"/>
      <c r="B90" s="8"/>
      <c r="C90" s="8"/>
      <c r="D90" s="41"/>
      <c r="E90" s="8"/>
      <c r="F90" s="42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>
      <c r="A91" s="8"/>
      <c r="B91" s="8"/>
      <c r="C91" s="8"/>
      <c r="D91" s="41"/>
      <c r="E91" s="8"/>
      <c r="F91" s="42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>
      <c r="A92" s="8"/>
      <c r="B92" s="8"/>
      <c r="C92" s="8"/>
      <c r="D92" s="41"/>
      <c r="E92" s="8"/>
      <c r="F92" s="42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>
      <c r="A93" s="8"/>
      <c r="B93" s="8"/>
      <c r="C93" s="8"/>
      <c r="D93" s="41"/>
      <c r="E93" s="8"/>
      <c r="F93" s="42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>
      <c r="A94" s="8"/>
      <c r="B94" s="8"/>
      <c r="C94" s="8"/>
      <c r="D94" s="41"/>
      <c r="E94" s="8"/>
      <c r="F94" s="42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>
      <c r="A95" s="8"/>
      <c r="B95" s="8"/>
      <c r="C95" s="8"/>
      <c r="D95" s="41"/>
      <c r="E95" s="8"/>
      <c r="F95" s="42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>
      <c r="A96" s="8"/>
      <c r="B96" s="8"/>
      <c r="C96" s="8"/>
      <c r="D96" s="41"/>
      <c r="E96" s="8"/>
      <c r="F96" s="42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>
      <c r="A97" s="8"/>
      <c r="B97" s="8"/>
      <c r="C97" s="8"/>
      <c r="D97" s="41"/>
      <c r="E97" s="8"/>
      <c r="F97" s="42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8"/>
      <c r="B98" s="8"/>
      <c r="C98" s="8"/>
      <c r="D98" s="41"/>
      <c r="E98" s="8"/>
      <c r="F98" s="42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>
      <c r="A99" s="8"/>
      <c r="B99" s="8"/>
      <c r="C99" s="8"/>
      <c r="D99" s="41"/>
      <c r="E99" s="8"/>
      <c r="F99" s="42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>
      <c r="A100" s="8"/>
      <c r="B100" s="8"/>
      <c r="C100" s="8"/>
      <c r="D100" s="41"/>
      <c r="E100" s="8"/>
      <c r="F100" s="42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>
      <c r="A101" s="8"/>
      <c r="B101" s="8"/>
      <c r="C101" s="8"/>
      <c r="D101" s="41"/>
      <c r="E101" s="8"/>
      <c r="F101" s="42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>
      <c r="A102" s="8"/>
      <c r="B102" s="8"/>
      <c r="C102" s="8"/>
      <c r="D102" s="41"/>
      <c r="E102" s="8"/>
      <c r="F102" s="42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>
      <c r="A103" s="8"/>
      <c r="B103" s="8"/>
      <c r="C103" s="8"/>
      <c r="D103" s="41"/>
      <c r="E103" s="8"/>
      <c r="F103" s="42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>
      <c r="A104" s="8"/>
      <c r="B104" s="8"/>
      <c r="C104" s="8"/>
      <c r="D104" s="41"/>
      <c r="E104" s="8"/>
      <c r="F104" s="42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>
      <c r="A105" s="8"/>
      <c r="B105" s="8"/>
      <c r="C105" s="8"/>
      <c r="D105" s="41"/>
      <c r="E105" s="8"/>
      <c r="F105" s="42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>
      <c r="A106" s="8"/>
      <c r="B106" s="8"/>
      <c r="C106" s="8"/>
      <c r="D106" s="41"/>
      <c r="E106" s="8"/>
      <c r="F106" s="42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>
      <c r="A107" s="8"/>
      <c r="B107" s="8"/>
      <c r="C107" s="8"/>
      <c r="D107" s="41"/>
      <c r="E107" s="8"/>
      <c r="F107" s="42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>
      <c r="A108" s="8"/>
      <c r="B108" s="8"/>
      <c r="C108" s="8"/>
      <c r="D108" s="41"/>
      <c r="E108" s="8"/>
      <c r="F108" s="42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>
      <c r="A109" s="8"/>
      <c r="B109" s="8"/>
      <c r="C109" s="8"/>
      <c r="D109" s="41"/>
      <c r="E109" s="8"/>
      <c r="F109" s="42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>
      <c r="A110" s="8"/>
      <c r="B110" s="8"/>
      <c r="C110" s="8"/>
      <c r="D110" s="41"/>
      <c r="E110" s="8"/>
      <c r="F110" s="42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>
      <c r="A111" s="8"/>
      <c r="B111" s="8"/>
      <c r="C111" s="8"/>
      <c r="D111" s="41"/>
      <c r="E111" s="8"/>
      <c r="F111" s="42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>
      <c r="A112" s="8"/>
      <c r="B112" s="8"/>
      <c r="C112" s="8"/>
      <c r="D112" s="41"/>
      <c r="E112" s="8"/>
      <c r="F112" s="42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>
      <c r="A113" s="8"/>
      <c r="B113" s="8"/>
      <c r="C113" s="8"/>
      <c r="D113" s="41"/>
      <c r="E113" s="8"/>
      <c r="F113" s="42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>
      <c r="A114" s="8"/>
      <c r="B114" s="8"/>
      <c r="C114" s="8"/>
      <c r="D114" s="41"/>
      <c r="E114" s="8"/>
      <c r="F114" s="42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>
      <c r="A115" s="8"/>
      <c r="B115" s="8"/>
      <c r="C115" s="8"/>
      <c r="D115" s="41"/>
      <c r="E115" s="8"/>
      <c r="F115" s="42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>
      <c r="A116" s="8"/>
      <c r="B116" s="8"/>
      <c r="C116" s="8"/>
      <c r="D116" s="41"/>
      <c r="E116" s="8"/>
      <c r="F116" s="42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>
      <c r="A117" s="8"/>
      <c r="B117" s="8"/>
      <c r="C117" s="8"/>
      <c r="D117" s="41"/>
      <c r="E117" s="8"/>
      <c r="F117" s="42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>
      <c r="A118" s="8"/>
      <c r="B118" s="8"/>
      <c r="C118" s="8"/>
      <c r="D118" s="41"/>
      <c r="E118" s="8"/>
      <c r="F118" s="42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>
      <c r="A119" s="8"/>
      <c r="B119" s="8"/>
      <c r="C119" s="8"/>
      <c r="D119" s="41"/>
      <c r="E119" s="8"/>
      <c r="F119" s="42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>
      <c r="A120" s="8"/>
      <c r="B120" s="8"/>
      <c r="C120" s="8"/>
      <c r="D120" s="41"/>
      <c r="E120" s="8"/>
      <c r="F120" s="42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>
      <c r="A121" s="8"/>
      <c r="B121" s="8"/>
      <c r="C121" s="8"/>
      <c r="D121" s="41"/>
      <c r="E121" s="8"/>
      <c r="F121" s="42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>
      <c r="A122" s="8"/>
      <c r="B122" s="8"/>
      <c r="C122" s="8"/>
      <c r="D122" s="41"/>
      <c r="E122" s="8"/>
      <c r="F122" s="42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>
      <c r="A123" s="8"/>
      <c r="B123" s="8"/>
      <c r="C123" s="8"/>
      <c r="D123" s="41"/>
      <c r="E123" s="8"/>
      <c r="F123" s="42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>
      <c r="A124" s="8"/>
      <c r="B124" s="8"/>
      <c r="C124" s="8"/>
      <c r="D124" s="41"/>
      <c r="E124" s="8"/>
      <c r="F124" s="42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>
      <c r="A125" s="8"/>
      <c r="B125" s="8"/>
      <c r="C125" s="8"/>
      <c r="D125" s="41"/>
      <c r="E125" s="8"/>
      <c r="F125" s="42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>
      <c r="A126" s="8"/>
      <c r="B126" s="8"/>
      <c r="C126" s="8"/>
      <c r="D126" s="41"/>
      <c r="E126" s="8"/>
      <c r="F126" s="42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>
      <c r="A127" s="8"/>
      <c r="B127" s="8"/>
      <c r="C127" s="8"/>
      <c r="D127" s="41"/>
      <c r="E127" s="8"/>
      <c r="F127" s="42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>
      <c r="A128" s="8"/>
      <c r="B128" s="8"/>
      <c r="C128" s="8"/>
      <c r="D128" s="41"/>
      <c r="E128" s="8"/>
      <c r="F128" s="42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>
      <c r="A129" s="8"/>
      <c r="B129" s="8"/>
      <c r="C129" s="8"/>
      <c r="D129" s="41"/>
      <c r="E129" s="8"/>
      <c r="F129" s="42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>
      <c r="A130" s="8"/>
      <c r="B130" s="8"/>
      <c r="C130" s="8"/>
      <c r="D130" s="41"/>
      <c r="E130" s="8"/>
      <c r="F130" s="42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>
      <c r="A131" s="8"/>
      <c r="B131" s="8"/>
      <c r="C131" s="8"/>
      <c r="D131" s="41"/>
      <c r="E131" s="8"/>
      <c r="F131" s="42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>
      <c r="A132" s="8"/>
      <c r="B132" s="8"/>
      <c r="C132" s="8"/>
      <c r="D132" s="41"/>
      <c r="E132" s="8"/>
      <c r="F132" s="42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>
      <c r="A133" s="8"/>
      <c r="B133" s="8"/>
      <c r="C133" s="8"/>
      <c r="D133" s="41"/>
      <c r="E133" s="8"/>
      <c r="F133" s="42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>
      <c r="A134" s="8"/>
      <c r="B134" s="8"/>
      <c r="C134" s="8"/>
      <c r="D134" s="41"/>
      <c r="E134" s="8"/>
      <c r="F134" s="42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>
      <c r="A135" s="8"/>
      <c r="B135" s="8"/>
      <c r="C135" s="8"/>
      <c r="D135" s="41"/>
      <c r="E135" s="8"/>
      <c r="F135" s="42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>
      <c r="A136" s="8"/>
      <c r="B136" s="8"/>
      <c r="C136" s="8"/>
      <c r="D136" s="41"/>
      <c r="E136" s="8"/>
      <c r="F136" s="42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>
      <c r="A137" s="8"/>
      <c r="B137" s="8"/>
      <c r="C137" s="8"/>
      <c r="D137" s="41"/>
      <c r="E137" s="8"/>
      <c r="F137" s="42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>
      <c r="A138" s="8"/>
      <c r="B138" s="8"/>
      <c r="C138" s="8"/>
      <c r="D138" s="41"/>
      <c r="E138" s="8"/>
      <c r="F138" s="42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8"/>
      <c r="B139" s="8"/>
      <c r="C139" s="8"/>
      <c r="D139" s="41"/>
      <c r="E139" s="8"/>
      <c r="F139" s="42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>
      <c r="A140" s="8"/>
      <c r="B140" s="8"/>
      <c r="C140" s="8"/>
      <c r="D140" s="41"/>
      <c r="E140" s="8"/>
      <c r="F140" s="42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>
      <c r="A141" s="8"/>
      <c r="B141" s="8"/>
      <c r="C141" s="8"/>
      <c r="D141" s="41"/>
      <c r="E141" s="8"/>
      <c r="F141" s="42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>
      <c r="A142" s="8"/>
      <c r="B142" s="8"/>
      <c r="C142" s="8"/>
      <c r="D142" s="41"/>
      <c r="E142" s="8"/>
      <c r="F142" s="42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>
      <c r="A143" s="8"/>
      <c r="B143" s="8"/>
      <c r="C143" s="8"/>
      <c r="D143" s="41"/>
      <c r="E143" s="8"/>
      <c r="F143" s="42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>
      <c r="A144" s="8"/>
      <c r="B144" s="8"/>
      <c r="C144" s="8"/>
      <c r="D144" s="41"/>
      <c r="E144" s="8"/>
      <c r="F144" s="42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>
      <c r="A145" s="8"/>
      <c r="B145" s="8"/>
      <c r="C145" s="8"/>
      <c r="D145" s="41"/>
      <c r="E145" s="8"/>
      <c r="F145" s="42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8"/>
      <c r="B146" s="8"/>
      <c r="C146" s="8"/>
      <c r="D146" s="41"/>
      <c r="E146" s="8"/>
      <c r="F146" s="42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>
      <c r="A147" s="8"/>
      <c r="B147" s="8"/>
      <c r="C147" s="8"/>
      <c r="D147" s="41"/>
      <c r="E147" s="8"/>
      <c r="F147" s="42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>
      <c r="A148" s="8"/>
      <c r="B148" s="8"/>
      <c r="C148" s="8"/>
      <c r="D148" s="41"/>
      <c r="E148" s="8"/>
      <c r="F148" s="42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>
      <c r="A149" s="8"/>
      <c r="B149" s="8"/>
      <c r="C149" s="8"/>
      <c r="D149" s="41"/>
      <c r="E149" s="8"/>
      <c r="F149" s="42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>
      <c r="A150" s="8"/>
      <c r="B150" s="8"/>
      <c r="C150" s="8"/>
      <c r="D150" s="41"/>
      <c r="E150" s="8"/>
      <c r="F150" s="42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>
      <c r="A151" s="8"/>
      <c r="B151" s="8"/>
      <c r="C151" s="8"/>
      <c r="D151" s="41"/>
      <c r="E151" s="8"/>
      <c r="F151" s="42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8"/>
      <c r="B152" s="8"/>
      <c r="C152" s="8"/>
      <c r="D152" s="41"/>
      <c r="E152" s="8"/>
      <c r="F152" s="42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8"/>
      <c r="B153" s="8"/>
      <c r="C153" s="8"/>
      <c r="D153" s="41"/>
      <c r="E153" s="8"/>
      <c r="F153" s="42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8"/>
      <c r="B154" s="8"/>
      <c r="C154" s="8"/>
      <c r="D154" s="41"/>
      <c r="E154" s="8"/>
      <c r="F154" s="42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>
      <c r="A155" s="8"/>
      <c r="B155" s="8"/>
      <c r="C155" s="8"/>
      <c r="D155" s="41"/>
      <c r="E155" s="8"/>
      <c r="F155" s="42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>
      <c r="A156" s="8"/>
      <c r="B156" s="8"/>
      <c r="C156" s="8"/>
      <c r="D156" s="41"/>
      <c r="E156" s="8"/>
      <c r="F156" s="42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>
      <c r="A157" s="8"/>
      <c r="B157" s="8"/>
      <c r="C157" s="8"/>
      <c r="D157" s="41"/>
      <c r="E157" s="8"/>
      <c r="F157" s="42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>
      <c r="A158" s="8"/>
      <c r="B158" s="8"/>
      <c r="C158" s="8"/>
      <c r="D158" s="41"/>
      <c r="E158" s="8"/>
      <c r="F158" s="42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>
      <c r="A159" s="8"/>
      <c r="B159" s="8"/>
      <c r="C159" s="8"/>
      <c r="D159" s="41"/>
      <c r="E159" s="8"/>
      <c r="F159" s="42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>
      <c r="A160" s="8"/>
      <c r="B160" s="8"/>
      <c r="C160" s="8"/>
      <c r="D160" s="41"/>
      <c r="E160" s="8"/>
      <c r="F160" s="42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41"/>
      <c r="E161" s="8"/>
      <c r="F161" s="42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41"/>
      <c r="E162" s="8"/>
      <c r="F162" s="42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41"/>
      <c r="E163" s="8"/>
      <c r="F163" s="42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41"/>
      <c r="E164" s="8"/>
      <c r="F164" s="42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41"/>
      <c r="E165" s="8"/>
      <c r="F165" s="42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41"/>
      <c r="E166" s="8"/>
      <c r="F166" s="42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41"/>
      <c r="E167" s="8"/>
      <c r="F167" s="42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41"/>
      <c r="E168" s="8"/>
      <c r="F168" s="42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41"/>
      <c r="E169" s="8"/>
      <c r="F169" s="42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41"/>
      <c r="E170" s="8"/>
      <c r="F170" s="42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41"/>
      <c r="E171" s="8"/>
      <c r="F171" s="42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41"/>
      <c r="E172" s="8"/>
      <c r="F172" s="42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41"/>
      <c r="E173" s="8"/>
      <c r="F173" s="42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41"/>
      <c r="E174" s="8"/>
      <c r="F174" s="42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41"/>
      <c r="E175" s="8"/>
      <c r="F175" s="42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41"/>
      <c r="E176" s="8"/>
      <c r="F176" s="42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41"/>
      <c r="E177" s="8"/>
      <c r="F177" s="42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41"/>
      <c r="E178" s="8"/>
      <c r="F178" s="42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41"/>
      <c r="E179" s="8"/>
      <c r="F179" s="42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41"/>
      <c r="E180" s="8"/>
      <c r="F180" s="42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41"/>
      <c r="E181" s="8"/>
      <c r="F181" s="42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41"/>
      <c r="E182" s="8"/>
      <c r="F182" s="42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41"/>
      <c r="E183" s="8"/>
      <c r="F183" s="42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41"/>
      <c r="E184" s="8"/>
      <c r="F184" s="42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41"/>
      <c r="E185" s="8"/>
      <c r="F185" s="42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41"/>
      <c r="E186" s="8"/>
      <c r="F186" s="42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41"/>
      <c r="E187" s="8"/>
      <c r="F187" s="42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41"/>
      <c r="E188" s="8"/>
      <c r="F188" s="42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41"/>
      <c r="E189" s="8"/>
      <c r="F189" s="42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41"/>
      <c r="E190" s="8"/>
      <c r="F190" s="42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41"/>
      <c r="E191" s="8"/>
      <c r="F191" s="42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41"/>
      <c r="E192" s="8"/>
      <c r="F192" s="42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41"/>
      <c r="E193" s="8"/>
      <c r="F193" s="42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41"/>
      <c r="E194" s="8"/>
      <c r="F194" s="42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41"/>
      <c r="E195" s="8"/>
      <c r="F195" s="42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41"/>
      <c r="E196" s="8"/>
      <c r="F196" s="42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41"/>
      <c r="E197" s="8"/>
      <c r="F197" s="42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41"/>
      <c r="E198" s="8"/>
      <c r="F198" s="42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41"/>
      <c r="E199" s="8"/>
      <c r="F199" s="42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41"/>
      <c r="E200" s="8"/>
      <c r="F200" s="42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41"/>
      <c r="E201" s="8"/>
      <c r="F201" s="42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41"/>
      <c r="E202" s="8"/>
      <c r="F202" s="42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41"/>
      <c r="E203" s="8"/>
      <c r="F203" s="42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41"/>
      <c r="E204" s="8"/>
      <c r="F204" s="42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41"/>
      <c r="E205" s="8"/>
      <c r="F205" s="42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41"/>
      <c r="E206" s="8"/>
      <c r="F206" s="42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41"/>
      <c r="E207" s="8"/>
      <c r="F207" s="42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41"/>
      <c r="E208" s="8"/>
      <c r="F208" s="42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41"/>
      <c r="E209" s="8"/>
      <c r="F209" s="42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41"/>
      <c r="E210" s="8"/>
      <c r="F210" s="42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41"/>
      <c r="E211" s="8"/>
      <c r="F211" s="42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41"/>
      <c r="E212" s="8"/>
      <c r="F212" s="42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41"/>
      <c r="E213" s="8"/>
      <c r="F213" s="42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41"/>
      <c r="E214" s="8"/>
      <c r="F214" s="42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41"/>
      <c r="E215" s="8"/>
      <c r="F215" s="42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41"/>
      <c r="E216" s="8"/>
      <c r="F216" s="42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41"/>
      <c r="E217" s="8"/>
      <c r="F217" s="42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41"/>
      <c r="E218" s="8"/>
      <c r="F218" s="42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41"/>
      <c r="E219" s="8"/>
      <c r="F219" s="42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41"/>
      <c r="E220" s="8"/>
      <c r="F220" s="42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41"/>
      <c r="E221" s="8"/>
      <c r="F221" s="42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41"/>
      <c r="E222" s="8"/>
      <c r="F222" s="42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41"/>
      <c r="E223" s="8"/>
      <c r="F223" s="42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41"/>
      <c r="E224" s="8"/>
      <c r="F224" s="42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41"/>
      <c r="E225" s="8"/>
      <c r="F225" s="42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41"/>
      <c r="E226" s="8"/>
      <c r="F226" s="42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41"/>
      <c r="E227" s="8"/>
      <c r="F227" s="42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41"/>
      <c r="E228" s="8"/>
      <c r="F228" s="42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41"/>
      <c r="E229" s="8"/>
      <c r="F229" s="42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41"/>
      <c r="E230" s="8"/>
      <c r="F230" s="42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41"/>
      <c r="E231" s="8"/>
      <c r="F231" s="42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41"/>
      <c r="E232" s="8"/>
      <c r="F232" s="42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41"/>
      <c r="E233" s="8"/>
      <c r="F233" s="42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41"/>
      <c r="E234" s="8"/>
      <c r="F234" s="42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41"/>
      <c r="E235" s="8"/>
      <c r="F235" s="42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41"/>
      <c r="E236" s="8"/>
      <c r="F236" s="42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41"/>
      <c r="E237" s="8"/>
      <c r="F237" s="42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41"/>
      <c r="E238" s="8"/>
      <c r="F238" s="42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41"/>
      <c r="E239" s="8"/>
      <c r="F239" s="42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41"/>
      <c r="E240" s="8"/>
      <c r="F240" s="42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41"/>
      <c r="E241" s="8"/>
      <c r="F241" s="42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41"/>
      <c r="E242" s="8"/>
      <c r="F242" s="42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41"/>
      <c r="E243" s="8"/>
      <c r="F243" s="42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41"/>
      <c r="E244" s="8"/>
      <c r="F244" s="42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41"/>
      <c r="E245" s="8"/>
      <c r="F245" s="42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41"/>
      <c r="E246" s="8"/>
      <c r="F246" s="42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41"/>
      <c r="E247" s="8"/>
      <c r="F247" s="42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41"/>
      <c r="E248" s="8"/>
      <c r="F248" s="42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41"/>
      <c r="E249" s="8"/>
      <c r="F249" s="42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41"/>
      <c r="E250" s="8"/>
      <c r="F250" s="42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41"/>
      <c r="E251" s="8"/>
      <c r="F251" s="42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41"/>
      <c r="E252" s="8"/>
      <c r="F252" s="42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41"/>
      <c r="E253" s="8"/>
      <c r="F253" s="42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41"/>
      <c r="E254" s="8"/>
      <c r="F254" s="42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41"/>
      <c r="E255" s="8"/>
      <c r="F255" s="42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41"/>
      <c r="E256" s="8"/>
      <c r="F256" s="42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41"/>
      <c r="E257" s="8"/>
      <c r="F257" s="42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41"/>
      <c r="E258" s="8"/>
      <c r="F258" s="42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41"/>
      <c r="E259" s="8"/>
      <c r="F259" s="42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41"/>
      <c r="E260" s="8"/>
      <c r="F260" s="42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41"/>
      <c r="E261" s="8"/>
      <c r="F261" s="42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41"/>
      <c r="E262" s="8"/>
      <c r="F262" s="42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41"/>
      <c r="E263" s="8"/>
      <c r="F263" s="42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41"/>
      <c r="E264" s="8"/>
      <c r="F264" s="42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41"/>
      <c r="E265" s="8"/>
      <c r="F265" s="42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41"/>
      <c r="E266" s="8"/>
      <c r="F266" s="42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41"/>
      <c r="E267" s="8"/>
      <c r="F267" s="42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41"/>
      <c r="E268" s="8"/>
      <c r="F268" s="42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41"/>
      <c r="E269" s="8"/>
      <c r="F269" s="42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41"/>
      <c r="E270" s="8"/>
      <c r="F270" s="42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41"/>
      <c r="E271" s="8"/>
      <c r="F271" s="42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41"/>
      <c r="E272" s="8"/>
      <c r="F272" s="42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41"/>
      <c r="E273" s="8"/>
      <c r="F273" s="42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41"/>
      <c r="E274" s="8"/>
      <c r="F274" s="42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41"/>
      <c r="E275" s="8"/>
      <c r="F275" s="42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41"/>
      <c r="E276" s="8"/>
      <c r="F276" s="42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41"/>
      <c r="E277" s="8"/>
      <c r="F277" s="42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41"/>
      <c r="E278" s="8"/>
      <c r="F278" s="42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41"/>
      <c r="E279" s="8"/>
      <c r="F279" s="42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41"/>
      <c r="E280" s="8"/>
      <c r="F280" s="42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41"/>
      <c r="E281" s="8"/>
      <c r="F281" s="42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41"/>
      <c r="E282" s="8"/>
      <c r="F282" s="42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41"/>
      <c r="E283" s="8"/>
      <c r="F283" s="42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41"/>
      <c r="E284" s="8"/>
      <c r="F284" s="42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41"/>
      <c r="E285" s="8"/>
      <c r="F285" s="42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41"/>
      <c r="E286" s="8"/>
      <c r="F286" s="42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41"/>
      <c r="E287" s="8"/>
      <c r="F287" s="42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41"/>
      <c r="E288" s="8"/>
      <c r="F288" s="42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41"/>
      <c r="E289" s="8"/>
      <c r="F289" s="42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41"/>
      <c r="E290" s="8"/>
      <c r="F290" s="42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41"/>
      <c r="E291" s="8"/>
      <c r="F291" s="42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41"/>
      <c r="E292" s="8"/>
      <c r="F292" s="42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41"/>
      <c r="E293" s="8"/>
      <c r="F293" s="42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41"/>
      <c r="E294" s="8"/>
      <c r="F294" s="42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41"/>
      <c r="E295" s="8"/>
      <c r="F295" s="42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41"/>
      <c r="E296" s="8"/>
      <c r="F296" s="42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41"/>
      <c r="E297" s="8"/>
      <c r="F297" s="42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41"/>
      <c r="E298" s="8"/>
      <c r="F298" s="42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41"/>
      <c r="E299" s="8"/>
      <c r="F299" s="42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41"/>
      <c r="E300" s="8"/>
      <c r="F300" s="42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41"/>
      <c r="E301" s="8"/>
      <c r="F301" s="42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41"/>
      <c r="E302" s="8"/>
      <c r="F302" s="42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41"/>
      <c r="E303" s="8"/>
      <c r="F303" s="42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41"/>
      <c r="E304" s="8"/>
      <c r="F304" s="42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41"/>
      <c r="E305" s="8"/>
      <c r="F305" s="42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41"/>
      <c r="E306" s="8"/>
      <c r="F306" s="42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41"/>
      <c r="E307" s="8"/>
      <c r="F307" s="42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41"/>
      <c r="E308" s="8"/>
      <c r="F308" s="42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41"/>
      <c r="E309" s="8"/>
      <c r="F309" s="42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41"/>
      <c r="E310" s="8"/>
      <c r="F310" s="42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41"/>
      <c r="E311" s="8"/>
      <c r="F311" s="42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41"/>
      <c r="E312" s="8"/>
      <c r="F312" s="42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41"/>
      <c r="E313" s="8"/>
      <c r="F313" s="42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41"/>
      <c r="E314" s="8"/>
      <c r="F314" s="42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41"/>
      <c r="E315" s="8"/>
      <c r="F315" s="42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41"/>
      <c r="E316" s="8"/>
      <c r="F316" s="42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41"/>
      <c r="E317" s="8"/>
      <c r="F317" s="42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41"/>
      <c r="E318" s="8"/>
      <c r="F318" s="42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41"/>
      <c r="E319" s="8"/>
      <c r="F319" s="42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41"/>
      <c r="E320" s="8"/>
      <c r="F320" s="42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41"/>
      <c r="E321" s="8"/>
      <c r="F321" s="42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41"/>
      <c r="E322" s="8"/>
      <c r="F322" s="42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41"/>
      <c r="E323" s="8"/>
      <c r="F323" s="42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41"/>
      <c r="E324" s="8"/>
      <c r="F324" s="42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41"/>
      <c r="E325" s="8"/>
      <c r="F325" s="42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41"/>
      <c r="E326" s="8"/>
      <c r="F326" s="42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41"/>
      <c r="E327" s="8"/>
      <c r="F327" s="42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41"/>
      <c r="E328" s="8"/>
      <c r="F328" s="42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41"/>
      <c r="E329" s="8"/>
      <c r="F329" s="42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41"/>
      <c r="E330" s="8"/>
      <c r="F330" s="42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41"/>
      <c r="E331" s="8"/>
      <c r="F331" s="42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41"/>
      <c r="E332" s="8"/>
      <c r="F332" s="42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41"/>
      <c r="E333" s="8"/>
      <c r="F333" s="42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41"/>
      <c r="E334" s="8"/>
      <c r="F334" s="42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41"/>
      <c r="E335" s="8"/>
      <c r="F335" s="42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41"/>
      <c r="E336" s="8"/>
      <c r="F336" s="42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41"/>
      <c r="E337" s="8"/>
      <c r="F337" s="42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41"/>
      <c r="E338" s="8"/>
      <c r="F338" s="42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41"/>
      <c r="E339" s="8"/>
      <c r="F339" s="42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41"/>
      <c r="E340" s="8"/>
      <c r="F340" s="42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41"/>
      <c r="E341" s="8"/>
      <c r="F341" s="42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41"/>
      <c r="E342" s="8"/>
      <c r="F342" s="42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41"/>
      <c r="E343" s="8"/>
      <c r="F343" s="42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41"/>
      <c r="E344" s="8"/>
      <c r="F344" s="42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41"/>
      <c r="E345" s="8"/>
      <c r="F345" s="42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41"/>
      <c r="E346" s="8"/>
      <c r="F346" s="42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41"/>
      <c r="E347" s="8"/>
      <c r="F347" s="42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41"/>
      <c r="E348" s="8"/>
      <c r="F348" s="42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41"/>
      <c r="E349" s="8"/>
      <c r="F349" s="42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41"/>
      <c r="E350" s="8"/>
      <c r="F350" s="42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41"/>
      <c r="E351" s="8"/>
      <c r="F351" s="42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41"/>
      <c r="E352" s="8"/>
      <c r="F352" s="42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41"/>
      <c r="E353" s="8"/>
      <c r="F353" s="42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41"/>
      <c r="E354" s="8"/>
      <c r="F354" s="42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41"/>
      <c r="E355" s="8"/>
      <c r="F355" s="42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41"/>
      <c r="E356" s="8"/>
      <c r="F356" s="42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41"/>
      <c r="E357" s="8"/>
      <c r="F357" s="42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41"/>
      <c r="E358" s="8"/>
      <c r="F358" s="42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41"/>
      <c r="E359" s="8"/>
      <c r="F359" s="42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41"/>
      <c r="E360" s="8"/>
      <c r="F360" s="42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41"/>
      <c r="E361" s="8"/>
      <c r="F361" s="42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41"/>
      <c r="E362" s="8"/>
      <c r="F362" s="42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41"/>
      <c r="E363" s="8"/>
      <c r="F363" s="42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41"/>
      <c r="E364" s="8"/>
      <c r="F364" s="42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41"/>
      <c r="E365" s="8"/>
      <c r="F365" s="42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41"/>
      <c r="E366" s="8"/>
      <c r="F366" s="42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41"/>
      <c r="E367" s="8"/>
      <c r="F367" s="42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41"/>
      <c r="E368" s="8"/>
      <c r="F368" s="42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41"/>
      <c r="E369" s="8"/>
      <c r="F369" s="42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41"/>
      <c r="E370" s="8"/>
      <c r="F370" s="42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41"/>
      <c r="E371" s="8"/>
      <c r="F371" s="42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41"/>
      <c r="E372" s="8"/>
      <c r="F372" s="42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41"/>
      <c r="E373" s="8"/>
      <c r="F373" s="42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41"/>
      <c r="E374" s="8"/>
      <c r="F374" s="42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41"/>
      <c r="E375" s="8"/>
      <c r="F375" s="42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41"/>
      <c r="E376" s="8"/>
      <c r="F376" s="42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41"/>
      <c r="E377" s="8"/>
      <c r="F377" s="42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41"/>
      <c r="E378" s="8"/>
      <c r="F378" s="42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41"/>
      <c r="E379" s="8"/>
      <c r="F379" s="42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41"/>
      <c r="E380" s="8"/>
      <c r="F380" s="42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41"/>
      <c r="E381" s="8"/>
      <c r="F381" s="42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41"/>
      <c r="E382" s="8"/>
      <c r="F382" s="42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41"/>
      <c r="E383" s="8"/>
      <c r="F383" s="42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41"/>
      <c r="E384" s="8"/>
      <c r="F384" s="42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41"/>
      <c r="E385" s="8"/>
      <c r="F385" s="42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41"/>
      <c r="E386" s="8"/>
      <c r="F386" s="42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41"/>
      <c r="E387" s="8"/>
      <c r="F387" s="42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41"/>
      <c r="E388" s="8"/>
      <c r="F388" s="42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41"/>
      <c r="E389" s="8"/>
      <c r="F389" s="42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41"/>
      <c r="E390" s="8"/>
      <c r="F390" s="42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41"/>
      <c r="E391" s="8"/>
      <c r="F391" s="42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41"/>
      <c r="E392" s="8"/>
      <c r="F392" s="42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41"/>
      <c r="E393" s="8"/>
      <c r="F393" s="42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41"/>
      <c r="E394" s="8"/>
      <c r="F394" s="42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41"/>
      <c r="E395" s="8"/>
      <c r="F395" s="42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41"/>
      <c r="E396" s="8"/>
      <c r="F396" s="42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41"/>
      <c r="E397" s="8"/>
      <c r="F397" s="42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41"/>
      <c r="E398" s="8"/>
      <c r="F398" s="42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41"/>
      <c r="E399" s="8"/>
      <c r="F399" s="42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41"/>
      <c r="E400" s="8"/>
      <c r="F400" s="42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41"/>
      <c r="E401" s="8"/>
      <c r="F401" s="42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41"/>
      <c r="E402" s="8"/>
      <c r="F402" s="42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41"/>
      <c r="E403" s="8"/>
      <c r="F403" s="42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41"/>
      <c r="E404" s="8"/>
      <c r="F404" s="42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41"/>
      <c r="E405" s="8"/>
      <c r="F405" s="42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41"/>
      <c r="E406" s="8"/>
      <c r="F406" s="42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41"/>
      <c r="E407" s="8"/>
      <c r="F407" s="42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41"/>
      <c r="E408" s="8"/>
      <c r="F408" s="42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41"/>
      <c r="E409" s="8"/>
      <c r="F409" s="42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41"/>
      <c r="E410" s="8"/>
      <c r="F410" s="42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41"/>
      <c r="E411" s="8"/>
      <c r="F411" s="42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41"/>
      <c r="E412" s="8"/>
      <c r="F412" s="42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41"/>
      <c r="E413" s="8"/>
      <c r="F413" s="42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41"/>
      <c r="E414" s="8"/>
      <c r="F414" s="42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41"/>
      <c r="E415" s="8"/>
      <c r="F415" s="42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41"/>
      <c r="E416" s="8"/>
      <c r="F416" s="42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41"/>
      <c r="E417" s="8"/>
      <c r="F417" s="42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41"/>
      <c r="E418" s="8"/>
      <c r="F418" s="42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41"/>
      <c r="E419" s="8"/>
      <c r="F419" s="42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41"/>
      <c r="E420" s="8"/>
      <c r="F420" s="42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41"/>
      <c r="E421" s="8"/>
      <c r="F421" s="42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41"/>
      <c r="E422" s="8"/>
      <c r="F422" s="42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41"/>
      <c r="E423" s="8"/>
      <c r="F423" s="42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41"/>
      <c r="E424" s="8"/>
      <c r="F424" s="42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41"/>
      <c r="E425" s="8"/>
      <c r="F425" s="42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41"/>
      <c r="E426" s="8"/>
      <c r="F426" s="42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41"/>
      <c r="E427" s="8"/>
      <c r="F427" s="42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41"/>
      <c r="E428" s="8"/>
      <c r="F428" s="42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41"/>
      <c r="E429" s="8"/>
      <c r="F429" s="42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41"/>
      <c r="E430" s="8"/>
      <c r="F430" s="42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41"/>
      <c r="E431" s="8"/>
      <c r="F431" s="42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41"/>
      <c r="E432" s="8"/>
      <c r="F432" s="42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41"/>
      <c r="E433" s="8"/>
      <c r="F433" s="42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41"/>
      <c r="E434" s="8"/>
      <c r="F434" s="42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41"/>
      <c r="E435" s="8"/>
      <c r="F435" s="42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41"/>
      <c r="E436" s="8"/>
      <c r="F436" s="42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41"/>
      <c r="E437" s="8"/>
      <c r="F437" s="42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41"/>
      <c r="E438" s="8"/>
      <c r="F438" s="42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41"/>
      <c r="E439" s="8"/>
      <c r="F439" s="42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41"/>
      <c r="E440" s="8"/>
      <c r="F440" s="42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41"/>
      <c r="E441" s="8"/>
      <c r="F441" s="42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41"/>
      <c r="E442" s="8"/>
      <c r="F442" s="42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41"/>
      <c r="E443" s="8"/>
      <c r="F443" s="42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41"/>
      <c r="E444" s="8"/>
      <c r="F444" s="42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41"/>
      <c r="E445" s="8"/>
      <c r="F445" s="42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41"/>
      <c r="E446" s="8"/>
      <c r="F446" s="42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41"/>
      <c r="E447" s="8"/>
      <c r="F447" s="42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41"/>
      <c r="E448" s="8"/>
      <c r="F448" s="42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41"/>
      <c r="E449" s="8"/>
      <c r="F449" s="42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41"/>
      <c r="E450" s="8"/>
      <c r="F450" s="42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41"/>
      <c r="E451" s="8"/>
      <c r="F451" s="42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41"/>
      <c r="E452" s="8"/>
      <c r="F452" s="42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41"/>
      <c r="E453" s="8"/>
      <c r="F453" s="42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41"/>
      <c r="E454" s="8"/>
      <c r="F454" s="42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41"/>
      <c r="E455" s="8"/>
      <c r="F455" s="42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41"/>
      <c r="E456" s="8"/>
      <c r="F456" s="42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41"/>
      <c r="E457" s="8"/>
      <c r="F457" s="42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41"/>
      <c r="E458" s="8"/>
      <c r="F458" s="42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41"/>
      <c r="E459" s="8"/>
      <c r="F459" s="42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41"/>
      <c r="E460" s="8"/>
      <c r="F460" s="42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41"/>
      <c r="E461" s="8"/>
      <c r="F461" s="42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41"/>
      <c r="E462" s="8"/>
      <c r="F462" s="42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41"/>
      <c r="E463" s="8"/>
      <c r="F463" s="42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41"/>
      <c r="E464" s="8"/>
      <c r="F464" s="42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41"/>
      <c r="E465" s="8"/>
      <c r="F465" s="42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41"/>
      <c r="E466" s="8"/>
      <c r="F466" s="42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41"/>
      <c r="E467" s="8"/>
      <c r="F467" s="42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41"/>
      <c r="E468" s="8"/>
      <c r="F468" s="42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41"/>
      <c r="E469" s="8"/>
      <c r="F469" s="42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41"/>
      <c r="E470" s="8"/>
      <c r="F470" s="42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41"/>
      <c r="E471" s="8"/>
      <c r="F471" s="42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41"/>
      <c r="E472" s="8"/>
      <c r="F472" s="42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41"/>
      <c r="E473" s="8"/>
      <c r="F473" s="42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41"/>
      <c r="E474" s="8"/>
      <c r="F474" s="42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41"/>
      <c r="E475" s="8"/>
      <c r="F475" s="42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41"/>
      <c r="E476" s="8"/>
      <c r="F476" s="42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41"/>
      <c r="E477" s="8"/>
      <c r="F477" s="42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41"/>
      <c r="E478" s="8"/>
      <c r="F478" s="42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41"/>
      <c r="E479" s="8"/>
      <c r="F479" s="42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41"/>
      <c r="E480" s="8"/>
      <c r="F480" s="42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41"/>
      <c r="E481" s="8"/>
      <c r="F481" s="42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41"/>
      <c r="E482" s="8"/>
      <c r="F482" s="42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41"/>
      <c r="E483" s="8"/>
      <c r="F483" s="42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41"/>
      <c r="E484" s="8"/>
      <c r="F484" s="42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41"/>
      <c r="E485" s="8"/>
      <c r="F485" s="42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41"/>
      <c r="E486" s="8"/>
      <c r="F486" s="42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41"/>
      <c r="E487" s="8"/>
      <c r="F487" s="42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41"/>
      <c r="E488" s="8"/>
      <c r="F488" s="42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41"/>
      <c r="E489" s="8"/>
      <c r="F489" s="42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41"/>
      <c r="E490" s="8"/>
      <c r="F490" s="42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41"/>
      <c r="E491" s="8"/>
      <c r="F491" s="42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41"/>
      <c r="E492" s="8"/>
      <c r="F492" s="42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41"/>
      <c r="E493" s="8"/>
      <c r="F493" s="42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41"/>
      <c r="E494" s="8"/>
      <c r="F494" s="42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41"/>
      <c r="E495" s="8"/>
      <c r="F495" s="42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41"/>
      <c r="E496" s="8"/>
      <c r="F496" s="42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41"/>
      <c r="E497" s="8"/>
      <c r="F497" s="42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41"/>
      <c r="E498" s="8"/>
      <c r="F498" s="42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41"/>
      <c r="E499" s="8"/>
      <c r="F499" s="42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41"/>
      <c r="E500" s="8"/>
      <c r="F500" s="42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41"/>
      <c r="E501" s="8"/>
      <c r="F501" s="42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41"/>
      <c r="E502" s="8"/>
      <c r="F502" s="42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41"/>
      <c r="E503" s="8"/>
      <c r="F503" s="42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41"/>
      <c r="E504" s="8"/>
      <c r="F504" s="42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41"/>
      <c r="E505" s="8"/>
      <c r="F505" s="42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41"/>
      <c r="E506" s="8"/>
      <c r="F506" s="42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41"/>
      <c r="E507" s="8"/>
      <c r="F507" s="42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41"/>
      <c r="E508" s="8"/>
      <c r="F508" s="42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41"/>
      <c r="E509" s="8"/>
      <c r="F509" s="42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41"/>
      <c r="E510" s="8"/>
      <c r="F510" s="42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41"/>
      <c r="E511" s="8"/>
      <c r="F511" s="42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41"/>
      <c r="E512" s="8"/>
      <c r="F512" s="42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41"/>
      <c r="E513" s="8"/>
      <c r="F513" s="42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41"/>
      <c r="E514" s="8"/>
      <c r="F514" s="42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41"/>
      <c r="E515" s="8"/>
      <c r="F515" s="42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41"/>
      <c r="E516" s="8"/>
      <c r="F516" s="42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41"/>
      <c r="E517" s="8"/>
      <c r="F517" s="42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41"/>
      <c r="E518" s="8"/>
      <c r="F518" s="42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41"/>
      <c r="E519" s="8"/>
      <c r="F519" s="42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41"/>
      <c r="E520" s="8"/>
      <c r="F520" s="42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41"/>
      <c r="E521" s="8"/>
      <c r="F521" s="42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41"/>
      <c r="E522" s="8"/>
      <c r="F522" s="42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41"/>
      <c r="E523" s="8"/>
      <c r="F523" s="42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41"/>
      <c r="E524" s="8"/>
      <c r="F524" s="42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41"/>
      <c r="E525" s="8"/>
      <c r="F525" s="42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41"/>
      <c r="E526" s="8"/>
      <c r="F526" s="42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41"/>
      <c r="E527" s="8"/>
      <c r="F527" s="42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41"/>
      <c r="E528" s="8"/>
      <c r="F528" s="42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41"/>
      <c r="E529" s="8"/>
      <c r="F529" s="42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41"/>
      <c r="E530" s="8"/>
      <c r="F530" s="42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41"/>
      <c r="E531" s="8"/>
      <c r="F531" s="42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41"/>
      <c r="E532" s="8"/>
      <c r="F532" s="42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41"/>
      <c r="E533" s="8"/>
      <c r="F533" s="42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41"/>
      <c r="E534" s="8"/>
      <c r="F534" s="42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41"/>
      <c r="E535" s="8"/>
      <c r="F535" s="42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41"/>
      <c r="E536" s="8"/>
      <c r="F536" s="42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41"/>
      <c r="E537" s="8"/>
      <c r="F537" s="42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41"/>
      <c r="E538" s="8"/>
      <c r="F538" s="42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41"/>
      <c r="E539" s="8"/>
      <c r="F539" s="42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41"/>
      <c r="E540" s="8"/>
      <c r="F540" s="42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41"/>
      <c r="E541" s="8"/>
      <c r="F541" s="42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41"/>
      <c r="E542" s="8"/>
      <c r="F542" s="42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41"/>
      <c r="E543" s="8"/>
      <c r="F543" s="42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41"/>
      <c r="E544" s="8"/>
      <c r="F544" s="42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41"/>
      <c r="E545" s="8"/>
      <c r="F545" s="42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41"/>
      <c r="E546" s="8"/>
      <c r="F546" s="42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41"/>
      <c r="E547" s="8"/>
      <c r="F547" s="42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41"/>
      <c r="E548" s="8"/>
      <c r="F548" s="42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41"/>
      <c r="E549" s="8"/>
      <c r="F549" s="42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41"/>
      <c r="E550" s="8"/>
      <c r="F550" s="42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41"/>
      <c r="E551" s="8"/>
      <c r="F551" s="42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41"/>
      <c r="E552" s="8"/>
      <c r="F552" s="42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41"/>
      <c r="E553" s="8"/>
      <c r="F553" s="42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41"/>
      <c r="E554" s="8"/>
      <c r="F554" s="42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41"/>
      <c r="E555" s="8"/>
      <c r="F555" s="42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41"/>
      <c r="E556" s="8"/>
      <c r="F556" s="42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41"/>
      <c r="E557" s="8"/>
      <c r="F557" s="42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41"/>
      <c r="E558" s="8"/>
      <c r="F558" s="42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41"/>
      <c r="E559" s="8"/>
      <c r="F559" s="42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41"/>
      <c r="E560" s="8"/>
      <c r="F560" s="42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41"/>
      <c r="E561" s="8"/>
      <c r="F561" s="42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41"/>
      <c r="E562" s="8"/>
      <c r="F562" s="42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41"/>
      <c r="E563" s="8"/>
      <c r="F563" s="42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41"/>
      <c r="E564" s="8"/>
      <c r="F564" s="42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41"/>
      <c r="E565" s="8"/>
      <c r="F565" s="42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41"/>
      <c r="E566" s="8"/>
      <c r="F566" s="42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41"/>
      <c r="E567" s="8"/>
      <c r="F567" s="42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41"/>
      <c r="E568" s="8"/>
      <c r="F568" s="42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41"/>
      <c r="E569" s="8"/>
      <c r="F569" s="42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41"/>
      <c r="E570" s="8"/>
      <c r="F570" s="42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41"/>
      <c r="E571" s="8"/>
      <c r="F571" s="42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41"/>
      <c r="E572" s="8"/>
      <c r="F572" s="42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41"/>
      <c r="E573" s="8"/>
      <c r="F573" s="42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41"/>
      <c r="E574" s="8"/>
      <c r="F574" s="42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41"/>
      <c r="E575" s="8"/>
      <c r="F575" s="42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41"/>
      <c r="E576" s="8"/>
      <c r="F576" s="42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41"/>
      <c r="E577" s="8"/>
      <c r="F577" s="42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41"/>
      <c r="E578" s="8"/>
      <c r="F578" s="42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41"/>
      <c r="E579" s="8"/>
      <c r="F579" s="42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41"/>
      <c r="E580" s="8"/>
      <c r="F580" s="42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41"/>
      <c r="E581" s="8"/>
      <c r="F581" s="42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41"/>
      <c r="E582" s="8"/>
      <c r="F582" s="42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41"/>
      <c r="E583" s="8"/>
      <c r="F583" s="42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41"/>
      <c r="E584" s="8"/>
      <c r="F584" s="42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41"/>
      <c r="E585" s="8"/>
      <c r="F585" s="42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41"/>
      <c r="E586" s="8"/>
      <c r="F586" s="42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41"/>
      <c r="E587" s="8"/>
      <c r="F587" s="42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41"/>
      <c r="E588" s="8"/>
      <c r="F588" s="42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41"/>
      <c r="E589" s="8"/>
      <c r="F589" s="42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41"/>
      <c r="E590" s="8"/>
      <c r="F590" s="42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41"/>
      <c r="E591" s="8"/>
      <c r="F591" s="42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41"/>
      <c r="E592" s="8"/>
      <c r="F592" s="42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41"/>
      <c r="E593" s="8"/>
      <c r="F593" s="42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41"/>
      <c r="E594" s="8"/>
      <c r="F594" s="42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41"/>
      <c r="E595" s="8"/>
      <c r="F595" s="42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41"/>
      <c r="E596" s="8"/>
      <c r="F596" s="42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41"/>
      <c r="E597" s="8"/>
      <c r="F597" s="42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41"/>
      <c r="E598" s="8"/>
      <c r="F598" s="42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41"/>
      <c r="E599" s="8"/>
      <c r="F599" s="42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41"/>
      <c r="E600" s="8"/>
      <c r="F600" s="42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41"/>
      <c r="E601" s="8"/>
      <c r="F601" s="42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41"/>
      <c r="E602" s="8"/>
      <c r="F602" s="42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41"/>
      <c r="E603" s="8"/>
      <c r="F603" s="42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41"/>
      <c r="E604" s="8"/>
      <c r="F604" s="42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41"/>
      <c r="E605" s="8"/>
      <c r="F605" s="42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41"/>
      <c r="E606" s="8"/>
      <c r="F606" s="42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41"/>
      <c r="E607" s="8"/>
      <c r="F607" s="42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41"/>
      <c r="E608" s="8"/>
      <c r="F608" s="42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41"/>
      <c r="E609" s="8"/>
      <c r="F609" s="42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41"/>
      <c r="E610" s="8"/>
      <c r="F610" s="42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41"/>
      <c r="E611" s="8"/>
      <c r="F611" s="42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41"/>
      <c r="E612" s="8"/>
      <c r="F612" s="42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41"/>
      <c r="E613" s="8"/>
      <c r="F613" s="42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41"/>
      <c r="E614" s="8"/>
      <c r="F614" s="42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41"/>
      <c r="E615" s="8"/>
      <c r="F615" s="42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41"/>
      <c r="E616" s="8"/>
      <c r="F616" s="42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41"/>
      <c r="E617" s="8"/>
      <c r="F617" s="42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41"/>
      <c r="E618" s="8"/>
      <c r="F618" s="42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41"/>
      <c r="E619" s="8"/>
      <c r="F619" s="42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41"/>
      <c r="E620" s="8"/>
      <c r="F620" s="42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41"/>
      <c r="E621" s="8"/>
      <c r="F621" s="42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41"/>
      <c r="E622" s="8"/>
      <c r="F622" s="42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41"/>
      <c r="E623" s="8"/>
      <c r="F623" s="42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41"/>
      <c r="E624" s="8"/>
      <c r="F624" s="42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41"/>
      <c r="E625" s="8"/>
      <c r="F625" s="42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41"/>
      <c r="E626" s="8"/>
      <c r="F626" s="42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41"/>
      <c r="E627" s="8"/>
      <c r="F627" s="42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41"/>
      <c r="E628" s="8"/>
      <c r="F628" s="42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41"/>
      <c r="E629" s="8"/>
      <c r="F629" s="42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41"/>
      <c r="E630" s="8"/>
      <c r="F630" s="42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41"/>
      <c r="E631" s="8"/>
      <c r="F631" s="42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41"/>
      <c r="E632" s="8"/>
      <c r="F632" s="42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41"/>
      <c r="E633" s="8"/>
      <c r="F633" s="42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41"/>
      <c r="E634" s="8"/>
      <c r="F634" s="42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41"/>
      <c r="E635" s="8"/>
      <c r="F635" s="42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41"/>
      <c r="E636" s="8"/>
      <c r="F636" s="42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41"/>
      <c r="E637" s="8"/>
      <c r="F637" s="42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41"/>
      <c r="E638" s="8"/>
      <c r="F638" s="42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41"/>
      <c r="E639" s="8"/>
      <c r="F639" s="42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41"/>
      <c r="E640" s="8"/>
      <c r="F640" s="42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41"/>
      <c r="E641" s="8"/>
      <c r="F641" s="42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41"/>
      <c r="E642" s="8"/>
      <c r="F642" s="42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41"/>
      <c r="E643" s="8"/>
      <c r="F643" s="42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41"/>
      <c r="E644" s="8"/>
      <c r="F644" s="42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41"/>
      <c r="E645" s="8"/>
      <c r="F645" s="42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41"/>
      <c r="E646" s="8"/>
      <c r="F646" s="42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41"/>
      <c r="E647" s="8"/>
      <c r="F647" s="42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41"/>
      <c r="E648" s="8"/>
      <c r="F648" s="42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41"/>
      <c r="E649" s="8"/>
      <c r="F649" s="42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41"/>
      <c r="E650" s="8"/>
      <c r="F650" s="42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41"/>
      <c r="E651" s="8"/>
      <c r="F651" s="42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41"/>
      <c r="E652" s="8"/>
      <c r="F652" s="42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41"/>
      <c r="E653" s="8"/>
      <c r="F653" s="42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41"/>
      <c r="E654" s="8"/>
      <c r="F654" s="42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41"/>
      <c r="E655" s="8"/>
      <c r="F655" s="42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41"/>
      <c r="E656" s="8"/>
      <c r="F656" s="42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41"/>
      <c r="E657" s="8"/>
      <c r="F657" s="42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41"/>
      <c r="E658" s="8"/>
      <c r="F658" s="42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41"/>
      <c r="E659" s="8"/>
      <c r="F659" s="42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41"/>
      <c r="E660" s="8"/>
      <c r="F660" s="42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41"/>
      <c r="E661" s="8"/>
      <c r="F661" s="42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41"/>
      <c r="E662" s="8"/>
      <c r="F662" s="42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41"/>
      <c r="E663" s="8"/>
      <c r="F663" s="42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41"/>
      <c r="E664" s="8"/>
      <c r="F664" s="42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41"/>
      <c r="E665" s="8"/>
      <c r="F665" s="42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41"/>
      <c r="E666" s="8"/>
      <c r="F666" s="42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41"/>
      <c r="E667" s="8"/>
      <c r="F667" s="42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41"/>
      <c r="E668" s="8"/>
      <c r="F668" s="42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41"/>
      <c r="E669" s="8"/>
      <c r="F669" s="42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41"/>
      <c r="E670" s="8"/>
      <c r="F670" s="42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41"/>
      <c r="E671" s="8"/>
      <c r="F671" s="42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41"/>
      <c r="E672" s="8"/>
      <c r="F672" s="42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41"/>
      <c r="E673" s="8"/>
      <c r="F673" s="42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41"/>
      <c r="E674" s="8"/>
      <c r="F674" s="42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41"/>
      <c r="E675" s="8"/>
      <c r="F675" s="42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41"/>
      <c r="E676" s="8"/>
      <c r="F676" s="42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41"/>
      <c r="E677" s="8"/>
      <c r="F677" s="42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41"/>
      <c r="E678" s="8"/>
      <c r="F678" s="42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41"/>
      <c r="E679" s="8"/>
      <c r="F679" s="42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41"/>
      <c r="E680" s="8"/>
      <c r="F680" s="42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41"/>
      <c r="E681" s="8"/>
      <c r="F681" s="42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41"/>
      <c r="E682" s="8"/>
      <c r="F682" s="42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41"/>
      <c r="E683" s="8"/>
      <c r="F683" s="42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41"/>
      <c r="E684" s="8"/>
      <c r="F684" s="42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41"/>
      <c r="E685" s="8"/>
      <c r="F685" s="42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41"/>
      <c r="E686" s="8"/>
      <c r="F686" s="42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41"/>
      <c r="E687" s="8"/>
      <c r="F687" s="42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41"/>
      <c r="E688" s="8"/>
      <c r="F688" s="42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41"/>
      <c r="E689" s="8"/>
      <c r="F689" s="42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41"/>
      <c r="E690" s="8"/>
      <c r="F690" s="42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41"/>
      <c r="E691" s="8"/>
      <c r="F691" s="42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41"/>
      <c r="E692" s="8"/>
      <c r="F692" s="42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41"/>
      <c r="E693" s="8"/>
      <c r="F693" s="42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41"/>
      <c r="E694" s="8"/>
      <c r="F694" s="42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41"/>
      <c r="E695" s="8"/>
      <c r="F695" s="42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41"/>
      <c r="E696" s="8"/>
      <c r="F696" s="42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41"/>
      <c r="E697" s="8"/>
      <c r="F697" s="42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41"/>
      <c r="E698" s="8"/>
      <c r="F698" s="42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41"/>
      <c r="E699" s="8"/>
      <c r="F699" s="42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41"/>
      <c r="E700" s="8"/>
      <c r="F700" s="42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41"/>
      <c r="E701" s="8"/>
      <c r="F701" s="42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41"/>
      <c r="E702" s="8"/>
      <c r="F702" s="42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41"/>
      <c r="E703" s="8"/>
      <c r="F703" s="42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41"/>
      <c r="E704" s="8"/>
      <c r="F704" s="42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41"/>
      <c r="E705" s="8"/>
      <c r="F705" s="42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41"/>
      <c r="E706" s="8"/>
      <c r="F706" s="42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41"/>
      <c r="E707" s="8"/>
      <c r="F707" s="42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41"/>
      <c r="E708" s="8"/>
      <c r="F708" s="42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41"/>
      <c r="E709" s="8"/>
      <c r="F709" s="42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41"/>
      <c r="E710" s="8"/>
      <c r="F710" s="42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41"/>
      <c r="E711" s="8"/>
      <c r="F711" s="42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41"/>
      <c r="E712" s="8"/>
      <c r="F712" s="42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41"/>
      <c r="E713" s="8"/>
      <c r="F713" s="42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41"/>
      <c r="E714" s="8"/>
      <c r="F714" s="42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41"/>
      <c r="E715" s="8"/>
      <c r="F715" s="42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41"/>
      <c r="E716" s="8"/>
      <c r="F716" s="42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41"/>
      <c r="E717" s="8"/>
      <c r="F717" s="42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41"/>
      <c r="E718" s="8"/>
      <c r="F718" s="42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41"/>
      <c r="E719" s="8"/>
      <c r="F719" s="42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41"/>
      <c r="E720" s="8"/>
      <c r="F720" s="42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41"/>
      <c r="E721" s="8"/>
      <c r="F721" s="42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41"/>
      <c r="E722" s="8"/>
      <c r="F722" s="42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41"/>
      <c r="E723" s="8"/>
      <c r="F723" s="42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41"/>
      <c r="E724" s="8"/>
      <c r="F724" s="42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41"/>
      <c r="E725" s="8"/>
      <c r="F725" s="42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41"/>
      <c r="E726" s="8"/>
      <c r="F726" s="42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41"/>
      <c r="E727" s="8"/>
      <c r="F727" s="42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41"/>
      <c r="E728" s="8"/>
      <c r="F728" s="42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41"/>
      <c r="E729" s="8"/>
      <c r="F729" s="42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41"/>
      <c r="E730" s="8"/>
      <c r="F730" s="42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41"/>
      <c r="E731" s="8"/>
      <c r="F731" s="42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41"/>
      <c r="E732" s="8"/>
      <c r="F732" s="42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41"/>
      <c r="E733" s="8"/>
      <c r="F733" s="42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41"/>
      <c r="E734" s="8"/>
      <c r="F734" s="42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41"/>
      <c r="E735" s="8"/>
      <c r="F735" s="42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41"/>
      <c r="E736" s="8"/>
      <c r="F736" s="42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41"/>
      <c r="E737" s="8"/>
      <c r="F737" s="42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41"/>
      <c r="E738" s="8"/>
      <c r="F738" s="42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41"/>
      <c r="E739" s="8"/>
      <c r="F739" s="42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41"/>
      <c r="E740" s="8"/>
      <c r="F740" s="42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41"/>
      <c r="E741" s="8"/>
      <c r="F741" s="42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41"/>
      <c r="E742" s="8"/>
      <c r="F742" s="42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41"/>
      <c r="E743" s="8"/>
      <c r="F743" s="42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41"/>
      <c r="E744" s="8"/>
      <c r="F744" s="42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41"/>
      <c r="E745" s="8"/>
      <c r="F745" s="42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41"/>
      <c r="E746" s="8"/>
      <c r="F746" s="42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41"/>
      <c r="E747" s="8"/>
      <c r="F747" s="42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41"/>
      <c r="E748" s="8"/>
      <c r="F748" s="42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41"/>
      <c r="E749" s="8"/>
      <c r="F749" s="42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41"/>
      <c r="E750" s="8"/>
      <c r="F750" s="42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41"/>
      <c r="E751" s="8"/>
      <c r="F751" s="42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41"/>
      <c r="E752" s="8"/>
      <c r="F752" s="42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41"/>
      <c r="E753" s="8"/>
      <c r="F753" s="42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41"/>
      <c r="E754" s="8"/>
      <c r="F754" s="42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41"/>
      <c r="E755" s="8"/>
      <c r="F755" s="42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41"/>
      <c r="E756" s="8"/>
      <c r="F756" s="42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41"/>
      <c r="E757" s="8"/>
      <c r="F757" s="42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41"/>
      <c r="E758" s="8"/>
      <c r="F758" s="42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41"/>
      <c r="E759" s="8"/>
      <c r="F759" s="42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41"/>
      <c r="E760" s="8"/>
      <c r="F760" s="42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41"/>
      <c r="E761" s="8"/>
      <c r="F761" s="42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41"/>
      <c r="E762" s="8"/>
      <c r="F762" s="42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41"/>
      <c r="E763" s="8"/>
      <c r="F763" s="42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41"/>
      <c r="E764" s="8"/>
      <c r="F764" s="42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41"/>
      <c r="E765" s="8"/>
      <c r="F765" s="42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41"/>
      <c r="E766" s="8"/>
      <c r="F766" s="42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41"/>
      <c r="E767" s="8"/>
      <c r="F767" s="42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41"/>
      <c r="E768" s="8"/>
      <c r="F768" s="42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41"/>
      <c r="E769" s="8"/>
      <c r="F769" s="42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41"/>
      <c r="E770" s="8"/>
      <c r="F770" s="42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41"/>
      <c r="E771" s="8"/>
      <c r="F771" s="42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41"/>
      <c r="E772" s="8"/>
      <c r="F772" s="42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41"/>
      <c r="E773" s="8"/>
      <c r="F773" s="42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41"/>
      <c r="E774" s="8"/>
      <c r="F774" s="42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41"/>
      <c r="E775" s="8"/>
      <c r="F775" s="42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41"/>
      <c r="E776" s="8"/>
      <c r="F776" s="42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41"/>
      <c r="E777" s="8"/>
      <c r="F777" s="42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41"/>
      <c r="E778" s="8"/>
      <c r="F778" s="42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41"/>
      <c r="E779" s="8"/>
      <c r="F779" s="42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41"/>
      <c r="E780" s="8"/>
      <c r="F780" s="42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41"/>
      <c r="E781" s="8"/>
      <c r="F781" s="42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41"/>
      <c r="E782" s="8"/>
      <c r="F782" s="42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41"/>
      <c r="E783" s="8"/>
      <c r="F783" s="42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41"/>
      <c r="E784" s="8"/>
      <c r="F784" s="42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41"/>
      <c r="E785" s="8"/>
      <c r="F785" s="42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41"/>
      <c r="E786" s="8"/>
      <c r="F786" s="42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41"/>
      <c r="E787" s="8"/>
      <c r="F787" s="42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41"/>
      <c r="E788" s="8"/>
      <c r="F788" s="42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41"/>
      <c r="E789" s="8"/>
      <c r="F789" s="42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41"/>
      <c r="E790" s="8"/>
      <c r="F790" s="42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41"/>
      <c r="E791" s="8"/>
      <c r="F791" s="42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41"/>
      <c r="E792" s="8"/>
      <c r="F792" s="42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41"/>
      <c r="E793" s="8"/>
      <c r="F793" s="42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41"/>
      <c r="E794" s="8"/>
      <c r="F794" s="42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41"/>
      <c r="E795" s="8"/>
      <c r="F795" s="42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41"/>
      <c r="E796" s="8"/>
      <c r="F796" s="42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41"/>
      <c r="E797" s="8"/>
      <c r="F797" s="42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41"/>
      <c r="E798" s="8"/>
      <c r="F798" s="42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41"/>
      <c r="E799" s="8"/>
      <c r="F799" s="42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41"/>
      <c r="E800" s="8"/>
      <c r="F800" s="42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41"/>
      <c r="E801" s="8"/>
      <c r="F801" s="42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41"/>
      <c r="E802" s="8"/>
      <c r="F802" s="42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41"/>
      <c r="E803" s="8"/>
      <c r="F803" s="42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41"/>
      <c r="E804" s="8"/>
      <c r="F804" s="42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41"/>
      <c r="E805" s="8"/>
      <c r="F805" s="42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41"/>
      <c r="E806" s="8"/>
      <c r="F806" s="42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41"/>
      <c r="E807" s="8"/>
      <c r="F807" s="42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41"/>
      <c r="E808" s="8"/>
      <c r="F808" s="42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41"/>
      <c r="E809" s="8"/>
      <c r="F809" s="42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41"/>
      <c r="E810" s="8"/>
      <c r="F810" s="42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41"/>
      <c r="E811" s="8"/>
      <c r="F811" s="42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41"/>
      <c r="E812" s="8"/>
      <c r="F812" s="42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41"/>
      <c r="E813" s="8"/>
      <c r="F813" s="42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41"/>
      <c r="E814" s="8"/>
      <c r="F814" s="42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41"/>
      <c r="E815" s="8"/>
      <c r="F815" s="42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41"/>
      <c r="E816" s="8"/>
      <c r="F816" s="42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41"/>
      <c r="E817" s="8"/>
      <c r="F817" s="42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41"/>
      <c r="E818" s="8"/>
      <c r="F818" s="42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41"/>
      <c r="E819" s="8"/>
      <c r="F819" s="42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41"/>
      <c r="E820" s="8"/>
      <c r="F820" s="42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41"/>
      <c r="E821" s="8"/>
      <c r="F821" s="42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41"/>
      <c r="E822" s="8"/>
      <c r="F822" s="42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41"/>
      <c r="E823" s="8"/>
      <c r="F823" s="42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41"/>
      <c r="E824" s="8"/>
      <c r="F824" s="42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41"/>
      <c r="E825" s="8"/>
      <c r="F825" s="42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41"/>
      <c r="E826" s="8"/>
      <c r="F826" s="42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41"/>
      <c r="E827" s="8"/>
      <c r="F827" s="42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41"/>
      <c r="E828" s="8"/>
      <c r="F828" s="42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41"/>
      <c r="E829" s="8"/>
      <c r="F829" s="42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41"/>
      <c r="E830" s="8"/>
      <c r="F830" s="42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41"/>
      <c r="E831" s="8"/>
      <c r="F831" s="42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41"/>
      <c r="E832" s="8"/>
      <c r="F832" s="42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41"/>
      <c r="E833" s="8"/>
      <c r="F833" s="42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41"/>
      <c r="E834" s="8"/>
      <c r="F834" s="42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41"/>
      <c r="E835" s="8"/>
      <c r="F835" s="42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41"/>
      <c r="E836" s="8"/>
      <c r="F836" s="42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41"/>
      <c r="E837" s="8"/>
      <c r="F837" s="42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41"/>
      <c r="E838" s="8"/>
      <c r="F838" s="42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41"/>
      <c r="E839" s="8"/>
      <c r="F839" s="42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41"/>
      <c r="E840" s="8"/>
      <c r="F840" s="42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41"/>
      <c r="E841" s="8"/>
      <c r="F841" s="42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41"/>
      <c r="E842" s="8"/>
      <c r="F842" s="42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41"/>
      <c r="E843" s="8"/>
      <c r="F843" s="42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41"/>
      <c r="E844" s="8"/>
      <c r="F844" s="42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41"/>
      <c r="E845" s="8"/>
      <c r="F845" s="42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41"/>
      <c r="E846" s="8"/>
      <c r="F846" s="42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41"/>
      <c r="E847" s="8"/>
      <c r="F847" s="42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41"/>
      <c r="E848" s="8"/>
      <c r="F848" s="42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41"/>
      <c r="E849" s="8"/>
      <c r="F849" s="42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41"/>
      <c r="E850" s="8"/>
      <c r="F850" s="42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41"/>
      <c r="E851" s="8"/>
      <c r="F851" s="42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41"/>
      <c r="E852" s="8"/>
      <c r="F852" s="42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41"/>
      <c r="E853" s="8"/>
      <c r="F853" s="42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41"/>
      <c r="E854" s="8"/>
      <c r="F854" s="42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41"/>
      <c r="E855" s="8"/>
      <c r="F855" s="42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41"/>
      <c r="E856" s="8"/>
      <c r="F856" s="42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41"/>
      <c r="E857" s="8"/>
      <c r="F857" s="42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41"/>
      <c r="E858" s="8"/>
      <c r="F858" s="42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41"/>
      <c r="E859" s="8"/>
      <c r="F859" s="42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41"/>
      <c r="E860" s="8"/>
      <c r="F860" s="42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41"/>
      <c r="E861" s="8"/>
      <c r="F861" s="42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41"/>
      <c r="E862" s="8"/>
      <c r="F862" s="42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41"/>
      <c r="E863" s="8"/>
      <c r="F863" s="42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41"/>
      <c r="E864" s="8"/>
      <c r="F864" s="42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41"/>
      <c r="E865" s="8"/>
      <c r="F865" s="42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41"/>
      <c r="E866" s="8"/>
      <c r="F866" s="42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41"/>
      <c r="E867" s="8"/>
      <c r="F867" s="42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41"/>
      <c r="E868" s="8"/>
      <c r="F868" s="42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41"/>
      <c r="E869" s="8"/>
      <c r="F869" s="42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41"/>
      <c r="E870" s="8"/>
      <c r="F870" s="42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41"/>
      <c r="E871" s="8"/>
      <c r="F871" s="42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41"/>
      <c r="E872" s="8"/>
      <c r="F872" s="42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41"/>
      <c r="E873" s="8"/>
      <c r="F873" s="42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41"/>
      <c r="E874" s="8"/>
      <c r="F874" s="42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41"/>
      <c r="E875" s="8"/>
      <c r="F875" s="42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41"/>
      <c r="E876" s="8"/>
      <c r="F876" s="42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41"/>
      <c r="E877" s="8"/>
      <c r="F877" s="42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41"/>
      <c r="E878" s="8"/>
      <c r="F878" s="42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41"/>
      <c r="E879" s="8"/>
      <c r="F879" s="42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41"/>
      <c r="E880" s="8"/>
      <c r="F880" s="42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41"/>
      <c r="E881" s="8"/>
      <c r="F881" s="42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41"/>
      <c r="E882" s="8"/>
      <c r="F882" s="42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41"/>
      <c r="E883" s="8"/>
      <c r="F883" s="42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41"/>
      <c r="E884" s="8"/>
      <c r="F884" s="42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41"/>
      <c r="E885" s="8"/>
      <c r="F885" s="42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41"/>
      <c r="E886" s="8"/>
      <c r="F886" s="42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41"/>
      <c r="E887" s="8"/>
      <c r="F887" s="42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41"/>
      <c r="E888" s="8"/>
      <c r="F888" s="42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41"/>
      <c r="E889" s="8"/>
      <c r="F889" s="42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41"/>
      <c r="E890" s="8"/>
      <c r="F890" s="42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41"/>
      <c r="E891" s="8"/>
      <c r="F891" s="42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41"/>
      <c r="E892" s="8"/>
      <c r="F892" s="42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41"/>
      <c r="E893" s="8"/>
      <c r="F893" s="42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41"/>
      <c r="E894" s="8"/>
      <c r="F894" s="42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41"/>
      <c r="E895" s="8"/>
      <c r="F895" s="42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41"/>
      <c r="E896" s="8"/>
      <c r="F896" s="42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41"/>
      <c r="E897" s="8"/>
      <c r="F897" s="42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41"/>
      <c r="E898" s="8"/>
      <c r="F898" s="42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41"/>
      <c r="E899" s="8"/>
      <c r="F899" s="42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41"/>
      <c r="E900" s="8"/>
      <c r="F900" s="42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41"/>
      <c r="E901" s="8"/>
      <c r="F901" s="42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41"/>
      <c r="E902" s="8"/>
      <c r="F902" s="42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41"/>
      <c r="E903" s="8"/>
      <c r="F903" s="42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41"/>
      <c r="E904" s="8"/>
      <c r="F904" s="42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41"/>
      <c r="E905" s="8"/>
      <c r="F905" s="42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41"/>
      <c r="E906" s="8"/>
      <c r="F906" s="42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41"/>
      <c r="E907" s="8"/>
      <c r="F907" s="42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41"/>
      <c r="E908" s="8"/>
      <c r="F908" s="42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41"/>
      <c r="E909" s="8"/>
      <c r="F909" s="42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41"/>
      <c r="E910" s="8"/>
      <c r="F910" s="42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41"/>
      <c r="E911" s="8"/>
      <c r="F911" s="42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41"/>
      <c r="E912" s="8"/>
      <c r="F912" s="42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41"/>
      <c r="E913" s="8"/>
      <c r="F913" s="42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41"/>
      <c r="E914" s="8"/>
      <c r="F914" s="42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41"/>
      <c r="E915" s="8"/>
      <c r="F915" s="42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41"/>
      <c r="E916" s="8"/>
      <c r="F916" s="42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41"/>
      <c r="E917" s="8"/>
      <c r="F917" s="42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41"/>
      <c r="E918" s="8"/>
      <c r="F918" s="42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41"/>
      <c r="E919" s="8"/>
      <c r="F919" s="42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41"/>
      <c r="E920" s="8"/>
      <c r="F920" s="42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41"/>
      <c r="E921" s="8"/>
      <c r="F921" s="42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41"/>
      <c r="E922" s="8"/>
      <c r="F922" s="42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41"/>
      <c r="E923" s="8"/>
      <c r="F923" s="42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41"/>
      <c r="E924" s="8"/>
      <c r="F924" s="42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41"/>
      <c r="E925" s="8"/>
      <c r="F925" s="42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41"/>
      <c r="E926" s="8"/>
      <c r="F926" s="42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41"/>
      <c r="E927" s="8"/>
      <c r="F927" s="42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41"/>
      <c r="E928" s="8"/>
      <c r="F928" s="42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41"/>
      <c r="E929" s="8"/>
      <c r="F929" s="42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41"/>
      <c r="E930" s="8"/>
      <c r="F930" s="42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41"/>
      <c r="E931" s="8"/>
      <c r="F931" s="42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41"/>
      <c r="E932" s="8"/>
      <c r="F932" s="42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41"/>
      <c r="E933" s="8"/>
      <c r="F933" s="42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41"/>
      <c r="E934" s="8"/>
      <c r="F934" s="42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41"/>
      <c r="E935" s="8"/>
      <c r="F935" s="42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41"/>
      <c r="E936" s="8"/>
      <c r="F936" s="42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41"/>
      <c r="E937" s="8"/>
      <c r="F937" s="42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41"/>
      <c r="E938" s="8"/>
      <c r="F938" s="42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41"/>
      <c r="E939" s="8"/>
      <c r="F939" s="42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41"/>
      <c r="E940" s="8"/>
      <c r="F940" s="42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41"/>
      <c r="E941" s="8"/>
      <c r="F941" s="42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41"/>
      <c r="E942" s="8"/>
      <c r="F942" s="42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41"/>
      <c r="E943" s="8"/>
      <c r="F943" s="42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41"/>
      <c r="E944" s="8"/>
      <c r="F944" s="42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41"/>
      <c r="E945" s="8"/>
      <c r="F945" s="42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41"/>
      <c r="E946" s="8"/>
      <c r="F946" s="42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41"/>
      <c r="E947" s="8"/>
      <c r="F947" s="42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41"/>
      <c r="E948" s="8"/>
      <c r="F948" s="42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41"/>
      <c r="E949" s="8"/>
      <c r="F949" s="42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41"/>
      <c r="E950" s="8"/>
      <c r="F950" s="42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41"/>
      <c r="E951" s="8"/>
      <c r="F951" s="42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41"/>
      <c r="E952" s="8"/>
      <c r="F952" s="42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41"/>
      <c r="E953" s="8"/>
      <c r="F953" s="42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41"/>
      <c r="E954" s="8"/>
      <c r="F954" s="42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41"/>
      <c r="E955" s="8"/>
      <c r="F955" s="42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41"/>
      <c r="E956" s="8"/>
      <c r="F956" s="42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41"/>
      <c r="E957" s="8"/>
      <c r="F957" s="42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41"/>
      <c r="E958" s="8"/>
      <c r="F958" s="42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41"/>
      <c r="E959" s="8"/>
      <c r="F959" s="42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41"/>
      <c r="E960" s="8"/>
      <c r="F960" s="42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41"/>
      <c r="E961" s="8"/>
      <c r="F961" s="42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41"/>
      <c r="E962" s="8"/>
      <c r="F962" s="42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41"/>
      <c r="E963" s="8"/>
      <c r="F963" s="42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41"/>
      <c r="E964" s="8"/>
      <c r="F964" s="42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41"/>
      <c r="E965" s="8"/>
      <c r="F965" s="42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41"/>
      <c r="E966" s="8"/>
      <c r="F966" s="42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41"/>
      <c r="E967" s="8"/>
      <c r="F967" s="42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41"/>
      <c r="E968" s="8"/>
      <c r="F968" s="42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41"/>
      <c r="E969" s="8"/>
      <c r="F969" s="42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41"/>
      <c r="E970" s="8"/>
      <c r="F970" s="42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41"/>
      <c r="E971" s="8"/>
      <c r="F971" s="42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41"/>
      <c r="E972" s="8"/>
      <c r="F972" s="42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41"/>
      <c r="E973" s="8"/>
      <c r="F973" s="42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41"/>
      <c r="E974" s="8"/>
      <c r="F974" s="42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41"/>
      <c r="E975" s="8"/>
      <c r="F975" s="42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41"/>
      <c r="E976" s="8"/>
      <c r="F976" s="42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41"/>
      <c r="E977" s="8"/>
      <c r="F977" s="42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41"/>
      <c r="E978" s="8"/>
      <c r="F978" s="42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41"/>
      <c r="E979" s="8"/>
      <c r="F979" s="42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41"/>
      <c r="E980" s="8"/>
      <c r="F980" s="42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41"/>
      <c r="E981" s="8"/>
      <c r="F981" s="42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41"/>
      <c r="E982" s="8"/>
      <c r="F982" s="42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41"/>
      <c r="E983" s="8"/>
      <c r="F983" s="42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41"/>
      <c r="E984" s="8"/>
      <c r="F984" s="42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41"/>
      <c r="E985" s="8"/>
      <c r="F985" s="42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41"/>
      <c r="E986" s="8"/>
      <c r="F986" s="42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41"/>
      <c r="E987" s="8"/>
      <c r="F987" s="42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41"/>
      <c r="E988" s="8"/>
      <c r="F988" s="42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41"/>
      <c r="E989" s="8"/>
      <c r="F989" s="42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41"/>
      <c r="E990" s="8"/>
      <c r="F990" s="42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41"/>
      <c r="E991" s="8"/>
      <c r="F991" s="42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41"/>
      <c r="E992" s="8"/>
      <c r="F992" s="42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41"/>
      <c r="E993" s="8"/>
      <c r="F993" s="42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41"/>
      <c r="E994" s="8"/>
      <c r="F994" s="42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41"/>
      <c r="E995" s="8"/>
      <c r="F995" s="42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41"/>
      <c r="E996" s="8"/>
      <c r="F996" s="42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41"/>
      <c r="E997" s="8"/>
      <c r="F997" s="42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41"/>
      <c r="E998" s="8"/>
      <c r="F998" s="42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>
      <c r="A999" s="8"/>
      <c r="B999" s="8"/>
      <c r="C999" s="8"/>
      <c r="D999" s="41"/>
      <c r="E999" s="8"/>
      <c r="F999" s="42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>
      <c r="A1000" s="8"/>
      <c r="B1000" s="8"/>
      <c r="C1000" s="8"/>
      <c r="D1000" s="41"/>
      <c r="E1000" s="8"/>
      <c r="F1000" s="42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mergeCells count="3">
    <mergeCell ref="A1:I1"/>
    <mergeCell ref="B2:C2"/>
    <mergeCell ref="E2:G2"/>
  </mergeCells>
  <hyperlinks>
    <hyperlink ref="J3" location="MAIN!A1" display="Cover Page" xr:uid="{00000000-0004-0000-0B00-000000000000}"/>
  </hyperlinks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Shruthi-ISME</cp:lastModifiedBy>
  <cp:revision/>
  <dcterms:created xsi:type="dcterms:W3CDTF">2024-06-12T10:17:22Z</dcterms:created>
  <dcterms:modified xsi:type="dcterms:W3CDTF">2024-06-12T10:17:22Z</dcterms:modified>
  <cp:category/>
  <cp:contentStatus/>
</cp:coreProperties>
</file>